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 - Sage BI Reporting\Documentation Sources\FRP 1000\Etats\"/>
    </mc:Choice>
  </mc:AlternateContent>
  <xr:revisionPtr revIDLastSave="0" documentId="8_{A9F8D186-9DDC-48F7-8F57-22FA7B354B65}" xr6:coauthVersionLast="32" xr6:coauthVersionMax="32" xr10:uidLastSave="{00000000-0000-0000-0000-000000000000}"/>
  <bookViews>
    <workbookView xWindow="0" yWindow="0" windowWidth="28800" windowHeight="11325" xr2:uid="{57E5B044-8B34-4100-9099-02046DFEF03B}"/>
  </bookViews>
  <sheets>
    <sheet name="Prise en Main" sheetId="2" r:id="rId1"/>
    <sheet name="Dashboard - Suivi de Gestion 1" sheetId="1" r:id="rId2"/>
  </sheets>
  <externalReferences>
    <externalReference r:id="rId3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14" i="1" s="1"/>
  <c r="A15" i="1" s="1"/>
  <c r="A24" i="1"/>
  <c r="AB21" i="1"/>
  <c r="P21" i="1"/>
  <c r="D21" i="1"/>
  <c r="AH11" i="1"/>
  <c r="V11" i="1"/>
  <c r="J11" i="1"/>
  <c r="AK21" i="1"/>
  <c r="Y21" i="1"/>
  <c r="M21" i="1"/>
  <c r="AE11" i="1"/>
  <c r="S11" i="1"/>
  <c r="G11" i="1"/>
  <c r="AH21" i="1"/>
  <c r="V21" i="1"/>
  <c r="J21" i="1"/>
  <c r="AB11" i="1"/>
  <c r="P11" i="1"/>
  <c r="D11" i="1"/>
  <c r="AE21" i="1"/>
  <c r="S21" i="1"/>
  <c r="G21" i="1"/>
  <c r="AK11" i="1"/>
  <c r="Y11" i="1"/>
  <c r="M11" i="1"/>
  <c r="A5" i="1" l="1"/>
  <c r="M4" i="1"/>
  <c r="S14" i="1"/>
  <c r="AB4" i="1"/>
  <c r="G4" i="1"/>
  <c r="AH4" i="1"/>
  <c r="Y4" i="1"/>
  <c r="AE14" i="1"/>
  <c r="J14" i="1"/>
  <c r="S4" i="1"/>
  <c r="AK14" i="1"/>
  <c r="D14" i="1"/>
  <c r="J4" i="1"/>
  <c r="AK4" i="1"/>
  <c r="D4" i="1"/>
  <c r="V14" i="1"/>
  <c r="AE4" i="1"/>
  <c r="P14" i="1"/>
  <c r="G14" i="1"/>
  <c r="P4" i="1"/>
  <c r="AH14" i="1"/>
  <c r="M14" i="1"/>
  <c r="V4" i="1"/>
  <c r="AB14" i="1"/>
  <c r="Y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24" authorId="0" shapeId="0" xr:uid="{A3BE71B4-06F8-4A74-A402-8258F3BF7247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<sst xmlns="http://schemas.openxmlformats.org/spreadsheetml/2006/main" count="57" uniqueCount="34">
  <si>
    <t>SUIVI DE GESTION</t>
  </si>
  <si>
    <t>SOCIETE</t>
  </si>
  <si>
    <t>*</t>
  </si>
  <si>
    <r>
      <t>A</t>
    </r>
    <r>
      <rPr>
        <sz val="16"/>
        <color theme="0"/>
        <rFont val="Century Gothic"/>
        <family val="2"/>
      </rPr>
      <t>PPROCHE</t>
    </r>
  </si>
  <si>
    <t>NAT</t>
  </si>
  <si>
    <t>2018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</si>
  <si>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</si>
  <si>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</si>
  <si>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</si>
  <si>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</si>
  <si>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</si>
  <si>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</si>
  <si>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</si>
  <si>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</si>
  <si>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</si>
  <si>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</si>
  <si>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</si>
  <si>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</si>
  <si>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7*,6*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</si>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</sst>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entury Gothic"/>
      <family val="2"/>
    </font>
    <font>
      <sz val="18"/>
      <color theme="0"/>
      <name val="Century Gothic"/>
      <family val="2"/>
    </font>
    <font>
      <sz val="16"/>
      <color theme="0"/>
      <name val="Century Gothic"/>
      <family val="2"/>
    </font>
    <font>
      <sz val="18"/>
      <color theme="0"/>
      <name val="Segoe UI Light"/>
      <family val="2"/>
    </font>
    <font>
      <sz val="20"/>
      <color theme="1"/>
      <name val="Century Gothic"/>
      <family val="2"/>
    </font>
    <font>
      <sz val="10"/>
      <color theme="1"/>
      <name val="Segoe UI Light"/>
      <family val="2"/>
    </font>
    <font>
      <sz val="12"/>
      <color theme="1"/>
      <name val="Century Gothic"/>
      <family val="2"/>
    </font>
    <font>
      <b/>
      <sz val="9"/>
      <color indexed="81"/>
      <name val="Tahoma"/>
      <family val="2"/>
    </font>
    <font>
      <sz val="22"/>
      <color theme="0"/>
      <name val="Segoe UI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444450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2" borderId="0" xfId="1" applyFill="1"/>
    <xf numFmtId="0" fontId="1" fillId="0" borderId="0" xfId="1"/>
    <xf numFmtId="0" fontId="3" fillId="3" borderId="0" xfId="1" applyFont="1" applyFill="1" applyAlignment="1">
      <alignment horizontal="center" vertical="center"/>
    </xf>
    <xf numFmtId="0" fontId="1" fillId="3" borderId="0" xfId="1" applyFill="1"/>
    <xf numFmtId="0" fontId="4" fillId="3" borderId="0" xfId="1" applyFont="1" applyFill="1" applyAlignment="1">
      <alignment horizontal="center" vertical="center"/>
    </xf>
    <xf numFmtId="49" fontId="3" fillId="3" borderId="0" xfId="1" applyNumberFormat="1" applyFont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49" fontId="5" fillId="3" borderId="0" xfId="1" applyNumberFormat="1" applyFont="1" applyFill="1" applyAlignment="1">
      <alignment horizontal="center" vertical="center" wrapText="1"/>
    </xf>
    <xf numFmtId="0" fontId="2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1" fillId="0" borderId="0" xfId="1" applyBorder="1"/>
    <xf numFmtId="0" fontId="8" fillId="0" borderId="0" xfId="1" applyFont="1" applyBorder="1" applyAlignment="1">
      <alignment horizontal="center" vertical="top"/>
    </xf>
    <xf numFmtId="0" fontId="2" fillId="0" borderId="0" xfId="1" applyFont="1" applyBorder="1"/>
    <xf numFmtId="3" fontId="9" fillId="0" borderId="0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/>
    <xf numFmtId="3" fontId="9" fillId="0" borderId="1" xfId="1" applyNumberFormat="1" applyFont="1" applyBorder="1" applyAlignment="1">
      <alignment horizontal="center" vertical="center"/>
    </xf>
    <xf numFmtId="0" fontId="2" fillId="0" borderId="0" xfId="1" quotePrefix="1" applyFont="1"/>
    <xf numFmtId="0" fontId="11" fillId="4" borderId="0" xfId="1" applyFont="1" applyFill="1" applyAlignment="1">
      <alignment horizontal="left" vertical="center" indent="2"/>
    </xf>
    <xf numFmtId="0" fontId="3" fillId="4" borderId="0" xfId="1" applyFont="1" applyFill="1" applyAlignment="1">
      <alignment horizontal="center"/>
    </xf>
    <xf numFmtId="49" fontId="3" fillId="4" borderId="0" xfId="1" quotePrefix="1" applyNumberFormat="1" applyFont="1" applyFill="1" applyAlignment="1">
      <alignment horizontal="center"/>
    </xf>
    <xf numFmtId="49" fontId="3" fillId="4" borderId="0" xfId="1" applyNumberFormat="1" applyFont="1" applyFill="1" applyAlignment="1"/>
    <xf numFmtId="0" fontId="1" fillId="4" borderId="0" xfId="1" applyFill="1"/>
    <xf numFmtId="49" fontId="3" fillId="4" borderId="0" xfId="1" applyNumberFormat="1" applyFont="1" applyFill="1" applyAlignment="1">
      <alignment horizontal="center"/>
    </xf>
    <xf numFmtId="0" fontId="12" fillId="0" borderId="0" xfId="1" applyFont="1" applyAlignment="1">
      <alignment horizontal="left" indent="2"/>
    </xf>
    <xf numFmtId="0" fontId="13" fillId="0" borderId="0" xfId="1" applyFont="1" applyAlignment="1">
      <alignment horizontal="left" indent="2"/>
    </xf>
    <xf numFmtId="0" fontId="14" fillId="5" borderId="0" xfId="1" applyFont="1" applyFill="1" applyAlignment="1">
      <alignment horizontal="center" vertical="center" wrapText="1"/>
    </xf>
    <xf numFmtId="0" fontId="1" fillId="5" borderId="0" xfId="1" applyFill="1"/>
    <xf numFmtId="0" fontId="1" fillId="0" borderId="0" xfId="1" applyFill="1"/>
  </cellXfs>
  <cellStyles count="2">
    <cellStyle name="Normal" xfId="0" builtinId="0"/>
    <cellStyle name="Normal 3" xfId="1" xr:uid="{641E5103-9E56-4E0E-875F-4DEDA3521F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0"/>
          <c:order val="10"/>
          <c:tx>
            <c:v>Charges</c:v>
          </c:tx>
          <c:spPr>
            <a:solidFill>
              <a:schemeClr val="tx1">
                <a:lumMod val="50000"/>
                <a:lumOff val="50000"/>
                <a:alpha val="2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  <a:bevel/>
            </a:ln>
          </c:spPr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formatCode>General</c:formatCode>
              <c:ptCount val="4"/>
              <c:pt idx="0">
                <c:v>30</c:v>
              </c:pt>
              <c:pt idx="1">
                <c:v>44</c:v>
              </c:pt>
              <c:pt idx="2">
                <c:v>27.56</c:v>
              </c:pt>
              <c:pt idx="3">
                <c:v>2500</c:v>
              </c:pt>
            </c:numLit>
          </c:val>
          <c:extLst>
            <c:ext xmlns:c16="http://schemas.microsoft.com/office/drawing/2014/chart" uri="{C3380CC4-5D6E-409C-BE32-E72D297353CC}">
              <c16:uniqueId val="{00000000-0D04-4641-BF94-2CADC04A1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704936"/>
        <c:axId val="45570526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v>01</c:v>
                </c:tx>
                <c:cat>
                  <c:strLit>
                    <c:ptCount val="2"/>
                    <c:pt idx="0">
                      <c:v>Charges</c:v>
                    </c:pt>
                    <c:pt idx="1">
                      <c:v>Produits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0D04-4641-BF94-2CADC04A1108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v>04</c:v>
                </c:tx>
                <c:cat>
                  <c:strLit>
                    <c:ptCount val="2"/>
                    <c:pt idx="0">
                      <c:v>Charges</c:v>
                    </c:pt>
                    <c:pt idx="1">
                      <c:v>Produits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D04-4641-BF94-2CADC04A1108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v>05</c:v>
                </c:tx>
                <c:cat>
                  <c:strLit>
                    <c:ptCount val="2"/>
                    <c:pt idx="0">
                      <c:v>Charges</c:v>
                    </c:pt>
                    <c:pt idx="1">
                      <c:v>Produits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D04-4641-BF94-2CADC04A1108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v>06</c:v>
                </c:tx>
                <c:cat>
                  <c:strLit>
                    <c:ptCount val="2"/>
                    <c:pt idx="0">
                      <c:v>Charges</c:v>
                    </c:pt>
                    <c:pt idx="1">
                      <c:v>Produits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D04-4641-BF94-2CADC04A1108}"/>
                  </c:ext>
                </c:extLst>
              </c15:ser>
            </c15:filteredAreaSeries>
            <c15:filteredAreaSeries>
              <c15:ser>
                <c:idx val="4"/>
                <c:order val="4"/>
                <c:tx>
                  <c:v>07</c:v>
                </c:tx>
                <c:cat>
                  <c:strLit>
                    <c:ptCount val="2"/>
                    <c:pt idx="0">
                      <c:v>Charges</c:v>
                    </c:pt>
                    <c:pt idx="1">
                      <c:v>Produits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D04-4641-BF94-2CADC04A1108}"/>
                  </c:ext>
                </c:extLst>
              </c15:ser>
            </c15:filteredAreaSeries>
            <c15:filteredAreaSeries>
              <c15:ser>
                <c:idx val="5"/>
                <c:order val="5"/>
                <c:tx>
                  <c:v>08</c:v>
                </c:tx>
                <c:cat>
                  <c:strLit>
                    <c:ptCount val="2"/>
                    <c:pt idx="0">
                      <c:v>Charges</c:v>
                    </c:pt>
                    <c:pt idx="1">
                      <c:v>Produits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D04-4641-BF94-2CADC04A1108}"/>
                  </c:ext>
                </c:extLst>
              </c15:ser>
            </c15:filteredAreaSeries>
            <c15:filteredAreaSeries>
              <c15:ser>
                <c:idx val="6"/>
                <c:order val="6"/>
                <c:tx>
                  <c:v>09</c:v>
                </c:tx>
                <c:cat>
                  <c:strLit>
                    <c:ptCount val="2"/>
                    <c:pt idx="0">
                      <c:v>Charges</c:v>
                    </c:pt>
                    <c:pt idx="1">
                      <c:v>Produits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D04-4641-BF94-2CADC04A1108}"/>
                  </c:ext>
                </c:extLst>
              </c15:ser>
            </c15:filteredAreaSeries>
            <c15:filteredAreaSeries>
              <c15:ser>
                <c:idx val="7"/>
                <c:order val="7"/>
                <c:tx>
                  <c:v>10</c:v>
                </c:tx>
                <c:cat>
                  <c:strLit>
                    <c:ptCount val="2"/>
                    <c:pt idx="0">
                      <c:v>Charges</c:v>
                    </c:pt>
                    <c:pt idx="1">
                      <c:v>Produits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D04-4641-BF94-2CADC04A1108}"/>
                  </c:ext>
                </c:extLst>
              </c15:ser>
            </c15:filteredAreaSeries>
            <c15:filteredAreaSeries>
              <c15:ser>
                <c:idx val="8"/>
                <c:order val="8"/>
                <c:tx>
                  <c:v>11</c:v>
                </c:tx>
                <c:cat>
                  <c:strLit>
                    <c:ptCount val="2"/>
                    <c:pt idx="0">
                      <c:v>Charges</c:v>
                    </c:pt>
                    <c:pt idx="1">
                      <c:v>Produits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D04-4641-BF94-2CADC04A1108}"/>
                  </c:ext>
                </c:extLst>
              </c15:ser>
            </c15:filteredAreaSeries>
            <c15:filteredAreaSeries>
              <c15:ser>
                <c:idx val="9"/>
                <c:order val="9"/>
                <c:tx>
                  <c:v>12</c:v>
                </c:tx>
                <c:cat>
                  <c:strLit>
                    <c:ptCount val="2"/>
                    <c:pt idx="0">
                      <c:v>Charges</c:v>
                    </c:pt>
                    <c:pt idx="1">
                      <c:v>Produits</c:v>
                    </c:pt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D04-4641-BF94-2CADC04A1108}"/>
                  </c:ext>
                </c:extLst>
              </c15:ser>
            </c15:filteredAreaSeries>
          </c:ext>
        </c:extLst>
      </c:areaChart>
      <c:areaChart>
        <c:grouping val="standard"/>
        <c:varyColors val="0"/>
        <c:ser>
          <c:idx val="11"/>
          <c:order val="11"/>
          <c:tx>
            <c:v>Produits</c:v>
          </c:tx>
          <c:spPr>
            <a:solidFill>
              <a:schemeClr val="accent6">
                <a:alpha val="23000"/>
              </a:schemeClr>
            </a:solidFill>
            <a:ln>
              <a:solidFill>
                <a:schemeClr val="accent6"/>
              </a:solidFill>
            </a:ln>
          </c:spPr>
          <c:cat>
            <c:str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-50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04-4641-BF94-2CADC04A1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725040"/>
        <c:axId val="466722744"/>
      </c:areaChart>
      <c:catAx>
        <c:axId val="45570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705264"/>
        <c:crosses val="autoZero"/>
        <c:auto val="1"/>
        <c:lblAlgn val="ctr"/>
        <c:lblOffset val="100"/>
        <c:noMultiLvlLbl val="0"/>
      </c:catAx>
      <c:valAx>
        <c:axId val="45570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5704936"/>
        <c:crosses val="autoZero"/>
        <c:crossBetween val="midCat"/>
      </c:valAx>
      <c:valAx>
        <c:axId val="466722744"/>
        <c:scaling>
          <c:orientation val="minMax"/>
        </c:scaling>
        <c:delete val="0"/>
        <c:axPos val="r"/>
        <c:numFmt formatCode="#\ ##0\ " sourceLinked="0"/>
        <c:majorTickMark val="out"/>
        <c:minorTickMark val="none"/>
        <c:tickLblPos val="nextTo"/>
        <c:crossAx val="466725040"/>
        <c:crosses val="max"/>
        <c:crossBetween val="midCat"/>
      </c:valAx>
      <c:catAx>
        <c:axId val="46672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722744"/>
        <c:crosses val="autoZero"/>
        <c:auto val="1"/>
        <c:lblAlgn val="ctr"/>
        <c:lblOffset val="100"/>
        <c:noMultiLvlLbl val="0"/>
      </c:catAx>
    </c:plotArea>
    <c:legend>
      <c:legendPos val="l"/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fr-F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chart" Target="../charts/chart1.xml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1AE332-BF02-4CB1-8597-ABF6698E5C70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A456D2A0-B9CA-4194-943D-56F59FC610FF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BE809A16-3AFE-4432-BB60-79FB925377E7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36A21704-C094-486D-BBA9-4DEE73CD4833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447675</xdr:colOff>
      <xdr:row>2</xdr:row>
      <xdr:rowOff>38100</xdr:rowOff>
    </xdr:from>
    <xdr:to>
      <xdr:col>56</xdr:col>
      <xdr:colOff>734344</xdr:colOff>
      <xdr:row>10</xdr:row>
      <xdr:rowOff>181894</xdr:rowOff>
    </xdr:to>
    <xdr:pic>
      <xdr:nvPicPr>
        <xdr:cNvPr id="2" name="Vert">
          <a:extLst>
            <a:ext uri="{FF2B5EF4-FFF2-40B4-BE49-F238E27FC236}">
              <a16:creationId xmlns:a16="http://schemas.microsoft.com/office/drawing/2014/main" id="{2B7A2628-3BB1-4124-A573-F3757DAF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5184100" y="371475"/>
          <a:ext cx="1810669" cy="1810669"/>
        </a:xfrm>
        <a:prstGeom prst="rect">
          <a:avLst/>
        </a:prstGeom>
      </xdr:spPr>
    </xdr:pic>
    <xdr:clientData/>
  </xdr:twoCellAnchor>
  <xdr:twoCellAnchor editAs="oneCell">
    <xdr:from>
      <xdr:col>51</xdr:col>
      <xdr:colOff>676275</xdr:colOff>
      <xdr:row>5</xdr:row>
      <xdr:rowOff>0</xdr:rowOff>
    </xdr:from>
    <xdr:to>
      <xdr:col>54</xdr:col>
      <xdr:colOff>200944</xdr:colOff>
      <xdr:row>14</xdr:row>
      <xdr:rowOff>105694</xdr:rowOff>
    </xdr:to>
    <xdr:pic>
      <xdr:nvPicPr>
        <xdr:cNvPr id="3" name="Rouge">
          <a:extLst>
            <a:ext uri="{FF2B5EF4-FFF2-40B4-BE49-F238E27FC236}">
              <a16:creationId xmlns:a16="http://schemas.microsoft.com/office/drawing/2014/main" id="{A7FA26F9-ACAB-42FD-802C-16DD504D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3126700" y="1047750"/>
          <a:ext cx="1810669" cy="1810669"/>
        </a:xfrm>
        <a:prstGeom prst="rect">
          <a:avLst/>
        </a:prstGeom>
      </xdr:spPr>
    </xdr:pic>
    <xdr:clientData/>
  </xdr:twoCellAnchor>
  <xdr:twoCellAnchor>
    <xdr:from>
      <xdr:col>0</xdr:col>
      <xdr:colOff>114301</xdr:colOff>
      <xdr:row>22</xdr:row>
      <xdr:rowOff>19050</xdr:rowOff>
    </xdr:from>
    <xdr:to>
      <xdr:col>38</xdr:col>
      <xdr:colOff>619125</xdr:colOff>
      <xdr:row>32</xdr:row>
      <xdr:rowOff>161925</xdr:rowOff>
    </xdr:to>
    <xdr:graphicFrame macro="">
      <xdr:nvGraphicFramePr>
        <xdr:cNvPr id="4" name="Graphique_A24">
          <a:extLst>
            <a:ext uri="{FF2B5EF4-FFF2-40B4-BE49-F238E27FC236}">
              <a16:creationId xmlns:a16="http://schemas.microsoft.com/office/drawing/2014/main" id="{2E518DC9-3D59-47D1-AC8F-78EC90645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33</xdr:col>
      <xdr:colOff>66675</xdr:colOff>
      <xdr:row>15</xdr:row>
      <xdr:rowOff>142875</xdr:rowOff>
    </xdr:from>
    <xdr:to>
      <xdr:col>34</xdr:col>
      <xdr:colOff>351675</xdr:colOff>
      <xdr:row>19</xdr:row>
      <xdr:rowOff>46875</xdr:rowOff>
    </xdr:to>
    <xdr:pic>
      <xdr:nvPicPr>
        <xdr:cNvPr id="5" name="PICTURE_AH14">
          <a:extLst>
            <a:ext uri="{FF2B5EF4-FFF2-40B4-BE49-F238E27FC236}">
              <a16:creationId xmlns:a16="http://schemas.microsoft.com/office/drawing/2014/main" id="{24E082CD-7FE6-4B43-856F-4F7F15A2F5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8975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15</xdr:row>
      <xdr:rowOff>142875</xdr:rowOff>
    </xdr:from>
    <xdr:to>
      <xdr:col>7</xdr:col>
      <xdr:colOff>351675</xdr:colOff>
      <xdr:row>19</xdr:row>
      <xdr:rowOff>46875</xdr:rowOff>
    </xdr:to>
    <xdr:pic>
      <xdr:nvPicPr>
        <xdr:cNvPr id="6" name="PICTURE_G14">
          <a:extLst>
            <a:ext uri="{FF2B5EF4-FFF2-40B4-BE49-F238E27FC236}">
              <a16:creationId xmlns:a16="http://schemas.microsoft.com/office/drawing/2014/main" id="{A26C21CB-A18D-490F-813B-345CD5F0DD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27</xdr:col>
      <xdr:colOff>57150</xdr:colOff>
      <xdr:row>5</xdr:row>
      <xdr:rowOff>142875</xdr:rowOff>
    </xdr:from>
    <xdr:to>
      <xdr:col>28</xdr:col>
      <xdr:colOff>342150</xdr:colOff>
      <xdr:row>9</xdr:row>
      <xdr:rowOff>46875</xdr:rowOff>
    </xdr:to>
    <xdr:pic>
      <xdr:nvPicPr>
        <xdr:cNvPr id="7" name="PICTURE_AB4">
          <a:extLst>
            <a:ext uri="{FF2B5EF4-FFF2-40B4-BE49-F238E27FC236}">
              <a16:creationId xmlns:a16="http://schemas.microsoft.com/office/drawing/2014/main" id="{56966AE1-C435-4557-AC04-A3959FF412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1190625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5</xdr:row>
      <xdr:rowOff>142875</xdr:rowOff>
    </xdr:from>
    <xdr:to>
      <xdr:col>13</xdr:col>
      <xdr:colOff>523125</xdr:colOff>
      <xdr:row>9</xdr:row>
      <xdr:rowOff>46875</xdr:rowOff>
    </xdr:to>
    <xdr:pic>
      <xdr:nvPicPr>
        <xdr:cNvPr id="8" name="PICTURE_M4">
          <a:extLst>
            <a:ext uri="{FF2B5EF4-FFF2-40B4-BE49-F238E27FC236}">
              <a16:creationId xmlns:a16="http://schemas.microsoft.com/office/drawing/2014/main" id="{679630A7-76A8-49B9-BF7C-1C945B686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190625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5</xdr:row>
      <xdr:rowOff>142875</xdr:rowOff>
    </xdr:from>
    <xdr:to>
      <xdr:col>19</xdr:col>
      <xdr:colOff>342150</xdr:colOff>
      <xdr:row>9</xdr:row>
      <xdr:rowOff>46875</xdr:rowOff>
    </xdr:to>
    <xdr:pic>
      <xdr:nvPicPr>
        <xdr:cNvPr id="9" name="PICTURE_S4">
          <a:extLst>
            <a:ext uri="{FF2B5EF4-FFF2-40B4-BE49-F238E27FC236}">
              <a16:creationId xmlns:a16="http://schemas.microsoft.com/office/drawing/2014/main" id="{369E8232-A354-4C36-AAC5-6C41C4C220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190625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15</xdr:row>
      <xdr:rowOff>142875</xdr:rowOff>
    </xdr:from>
    <xdr:to>
      <xdr:col>37</xdr:col>
      <xdr:colOff>227850</xdr:colOff>
      <xdr:row>19</xdr:row>
      <xdr:rowOff>46875</xdr:rowOff>
    </xdr:to>
    <xdr:pic>
      <xdr:nvPicPr>
        <xdr:cNvPr id="10" name="PICTURE_AK14">
          <a:extLst>
            <a:ext uri="{FF2B5EF4-FFF2-40B4-BE49-F238E27FC236}">
              <a16:creationId xmlns:a16="http://schemas.microsoft.com/office/drawing/2014/main" id="{0F6E91EC-A41E-4450-9EAE-552E895AED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5275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15</xdr:row>
      <xdr:rowOff>142875</xdr:rowOff>
    </xdr:from>
    <xdr:to>
      <xdr:col>4</xdr:col>
      <xdr:colOff>351675</xdr:colOff>
      <xdr:row>19</xdr:row>
      <xdr:rowOff>46875</xdr:rowOff>
    </xdr:to>
    <xdr:pic>
      <xdr:nvPicPr>
        <xdr:cNvPr id="11" name="PICTURE_D14">
          <a:extLst>
            <a:ext uri="{FF2B5EF4-FFF2-40B4-BE49-F238E27FC236}">
              <a16:creationId xmlns:a16="http://schemas.microsoft.com/office/drawing/2014/main" id="{40878CAE-E08D-4C4E-B80C-04AD9F5889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30</xdr:col>
      <xdr:colOff>66675</xdr:colOff>
      <xdr:row>15</xdr:row>
      <xdr:rowOff>142875</xdr:rowOff>
    </xdr:from>
    <xdr:to>
      <xdr:col>31</xdr:col>
      <xdr:colOff>351675</xdr:colOff>
      <xdr:row>19</xdr:row>
      <xdr:rowOff>46875</xdr:rowOff>
    </xdr:to>
    <xdr:pic>
      <xdr:nvPicPr>
        <xdr:cNvPr id="12" name="PICTURE_AE14">
          <a:extLst>
            <a:ext uri="{FF2B5EF4-FFF2-40B4-BE49-F238E27FC236}">
              <a16:creationId xmlns:a16="http://schemas.microsoft.com/office/drawing/2014/main" id="{D01B8F1C-0AFD-402D-A1DC-D85F6FECC0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15</xdr:row>
      <xdr:rowOff>142875</xdr:rowOff>
    </xdr:from>
    <xdr:to>
      <xdr:col>10</xdr:col>
      <xdr:colOff>351675</xdr:colOff>
      <xdr:row>19</xdr:row>
      <xdr:rowOff>46875</xdr:rowOff>
    </xdr:to>
    <xdr:pic>
      <xdr:nvPicPr>
        <xdr:cNvPr id="13" name="PICTURE_J14">
          <a:extLst>
            <a:ext uri="{FF2B5EF4-FFF2-40B4-BE49-F238E27FC236}">
              <a16:creationId xmlns:a16="http://schemas.microsoft.com/office/drawing/2014/main" id="{19D3B394-63AF-4E60-9447-ADF7AA43C9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30</xdr:col>
      <xdr:colOff>57150</xdr:colOff>
      <xdr:row>5</xdr:row>
      <xdr:rowOff>142875</xdr:rowOff>
    </xdr:from>
    <xdr:to>
      <xdr:col>31</xdr:col>
      <xdr:colOff>342150</xdr:colOff>
      <xdr:row>9</xdr:row>
      <xdr:rowOff>46875</xdr:rowOff>
    </xdr:to>
    <xdr:pic>
      <xdr:nvPicPr>
        <xdr:cNvPr id="14" name="PICTURE_AE4">
          <a:extLst>
            <a:ext uri="{FF2B5EF4-FFF2-40B4-BE49-F238E27FC236}">
              <a16:creationId xmlns:a16="http://schemas.microsoft.com/office/drawing/2014/main" id="{9D1A1AAB-EAB0-4861-A9DB-A8BFF6AECD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1190625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5</xdr:row>
      <xdr:rowOff>142875</xdr:rowOff>
    </xdr:from>
    <xdr:to>
      <xdr:col>10</xdr:col>
      <xdr:colOff>342150</xdr:colOff>
      <xdr:row>9</xdr:row>
      <xdr:rowOff>46875</xdr:rowOff>
    </xdr:to>
    <xdr:pic>
      <xdr:nvPicPr>
        <xdr:cNvPr id="15" name="PICTURE_J4">
          <a:extLst>
            <a:ext uri="{FF2B5EF4-FFF2-40B4-BE49-F238E27FC236}">
              <a16:creationId xmlns:a16="http://schemas.microsoft.com/office/drawing/2014/main" id="{F73DE941-425D-4BC6-942E-4168F036A1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1190625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15</xdr:col>
      <xdr:colOff>66675</xdr:colOff>
      <xdr:row>15</xdr:row>
      <xdr:rowOff>142875</xdr:rowOff>
    </xdr:from>
    <xdr:to>
      <xdr:col>16</xdr:col>
      <xdr:colOff>351675</xdr:colOff>
      <xdr:row>19</xdr:row>
      <xdr:rowOff>46875</xdr:rowOff>
    </xdr:to>
    <xdr:pic>
      <xdr:nvPicPr>
        <xdr:cNvPr id="16" name="PICTURE_P14">
          <a:extLst>
            <a:ext uri="{FF2B5EF4-FFF2-40B4-BE49-F238E27FC236}">
              <a16:creationId xmlns:a16="http://schemas.microsoft.com/office/drawing/2014/main" id="{4B708A9F-DC0F-4EBA-9103-C0A747C82C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36</xdr:col>
      <xdr:colOff>57150</xdr:colOff>
      <xdr:row>5</xdr:row>
      <xdr:rowOff>142875</xdr:rowOff>
    </xdr:from>
    <xdr:to>
      <xdr:col>37</xdr:col>
      <xdr:colOff>218325</xdr:colOff>
      <xdr:row>9</xdr:row>
      <xdr:rowOff>46875</xdr:rowOff>
    </xdr:to>
    <xdr:pic>
      <xdr:nvPicPr>
        <xdr:cNvPr id="17" name="PICTURE_AK4">
          <a:extLst>
            <a:ext uri="{FF2B5EF4-FFF2-40B4-BE49-F238E27FC236}">
              <a16:creationId xmlns:a16="http://schemas.microsoft.com/office/drawing/2014/main" id="{4AD42032-4A0E-4812-B7DA-F47BCCE169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1190625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5</xdr:row>
      <xdr:rowOff>142875</xdr:rowOff>
    </xdr:from>
    <xdr:to>
      <xdr:col>4</xdr:col>
      <xdr:colOff>323850</xdr:colOff>
      <xdr:row>9</xdr:row>
      <xdr:rowOff>3175</xdr:rowOff>
    </xdr:to>
    <xdr:pic>
      <xdr:nvPicPr>
        <xdr:cNvPr id="18" name="PICTURE_D4">
          <a:extLst>
            <a:ext uri="{FF2B5EF4-FFF2-40B4-BE49-F238E27FC236}">
              <a16:creationId xmlns:a16="http://schemas.microsoft.com/office/drawing/2014/main" id="{18B5B025-C3DC-4FCD-AF40-B405DEE216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190625"/>
          <a:ext cx="647700" cy="622300"/>
        </a:xfrm>
        <a:prstGeom prst="rect">
          <a:avLst/>
        </a:prstGeom>
      </xdr:spPr>
    </xdr:pic>
    <xdr:clientData/>
  </xdr:twoCellAnchor>
  <xdr:twoCellAnchor editAs="oneCell">
    <xdr:from>
      <xdr:col>21</xdr:col>
      <xdr:colOff>66675</xdr:colOff>
      <xdr:row>15</xdr:row>
      <xdr:rowOff>142875</xdr:rowOff>
    </xdr:from>
    <xdr:to>
      <xdr:col>22</xdr:col>
      <xdr:colOff>351675</xdr:colOff>
      <xdr:row>19</xdr:row>
      <xdr:rowOff>46875</xdr:rowOff>
    </xdr:to>
    <xdr:pic>
      <xdr:nvPicPr>
        <xdr:cNvPr id="19" name="PICTURE_V14">
          <a:extLst>
            <a:ext uri="{FF2B5EF4-FFF2-40B4-BE49-F238E27FC236}">
              <a16:creationId xmlns:a16="http://schemas.microsoft.com/office/drawing/2014/main" id="{24C8D4E8-C5DE-41D5-AD2D-6061EC617F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15</xdr:row>
      <xdr:rowOff>142875</xdr:rowOff>
    </xdr:from>
    <xdr:to>
      <xdr:col>19</xdr:col>
      <xdr:colOff>351675</xdr:colOff>
      <xdr:row>19</xdr:row>
      <xdr:rowOff>46875</xdr:rowOff>
    </xdr:to>
    <xdr:pic>
      <xdr:nvPicPr>
        <xdr:cNvPr id="20" name="PICTURE_S14">
          <a:extLst>
            <a:ext uri="{FF2B5EF4-FFF2-40B4-BE49-F238E27FC236}">
              <a16:creationId xmlns:a16="http://schemas.microsoft.com/office/drawing/2014/main" id="{40F72086-5894-4071-9C7E-E5DBCACDB1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15</xdr:row>
      <xdr:rowOff>142875</xdr:rowOff>
    </xdr:from>
    <xdr:to>
      <xdr:col>13</xdr:col>
      <xdr:colOff>532650</xdr:colOff>
      <xdr:row>19</xdr:row>
      <xdr:rowOff>46875</xdr:rowOff>
    </xdr:to>
    <xdr:pic>
      <xdr:nvPicPr>
        <xdr:cNvPr id="21" name="PICTURE_M14">
          <a:extLst>
            <a:ext uri="{FF2B5EF4-FFF2-40B4-BE49-F238E27FC236}">
              <a16:creationId xmlns:a16="http://schemas.microsoft.com/office/drawing/2014/main" id="{7917251A-B0C2-4F34-BDAD-E07D2EF73D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21</xdr:col>
      <xdr:colOff>57150</xdr:colOff>
      <xdr:row>5</xdr:row>
      <xdr:rowOff>142875</xdr:rowOff>
    </xdr:from>
    <xdr:to>
      <xdr:col>22</xdr:col>
      <xdr:colOff>342150</xdr:colOff>
      <xdr:row>9</xdr:row>
      <xdr:rowOff>46875</xdr:rowOff>
    </xdr:to>
    <xdr:pic>
      <xdr:nvPicPr>
        <xdr:cNvPr id="22" name="PICTURE_V4">
          <a:extLst>
            <a:ext uri="{FF2B5EF4-FFF2-40B4-BE49-F238E27FC236}">
              <a16:creationId xmlns:a16="http://schemas.microsoft.com/office/drawing/2014/main" id="{9AD8B2AF-7075-4AB2-81AD-949C81C0F3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190625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27</xdr:col>
      <xdr:colOff>66675</xdr:colOff>
      <xdr:row>15</xdr:row>
      <xdr:rowOff>142875</xdr:rowOff>
    </xdr:from>
    <xdr:to>
      <xdr:col>28</xdr:col>
      <xdr:colOff>351675</xdr:colOff>
      <xdr:row>19</xdr:row>
      <xdr:rowOff>46875</xdr:rowOff>
    </xdr:to>
    <xdr:pic>
      <xdr:nvPicPr>
        <xdr:cNvPr id="23" name="PICTURE_AB14">
          <a:extLst>
            <a:ext uri="{FF2B5EF4-FFF2-40B4-BE49-F238E27FC236}">
              <a16:creationId xmlns:a16="http://schemas.microsoft.com/office/drawing/2014/main" id="{C8256B98-2C0C-4F8F-994A-A0A8B8C463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5</xdr:row>
      <xdr:rowOff>142875</xdr:rowOff>
    </xdr:from>
    <xdr:to>
      <xdr:col>25</xdr:col>
      <xdr:colOff>342150</xdr:colOff>
      <xdr:row>9</xdr:row>
      <xdr:rowOff>46875</xdr:rowOff>
    </xdr:to>
    <xdr:pic>
      <xdr:nvPicPr>
        <xdr:cNvPr id="24" name="PICTURE_Y4">
          <a:extLst>
            <a:ext uri="{FF2B5EF4-FFF2-40B4-BE49-F238E27FC236}">
              <a16:creationId xmlns:a16="http://schemas.microsoft.com/office/drawing/2014/main" id="{39B876F5-0D42-4515-81A9-4AEFF27860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1190625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5</xdr:row>
      <xdr:rowOff>142875</xdr:rowOff>
    </xdr:from>
    <xdr:to>
      <xdr:col>16</xdr:col>
      <xdr:colOff>342150</xdr:colOff>
      <xdr:row>9</xdr:row>
      <xdr:rowOff>46875</xdr:rowOff>
    </xdr:to>
    <xdr:pic>
      <xdr:nvPicPr>
        <xdr:cNvPr id="25" name="PICTURE_P4">
          <a:extLst>
            <a:ext uri="{FF2B5EF4-FFF2-40B4-BE49-F238E27FC236}">
              <a16:creationId xmlns:a16="http://schemas.microsoft.com/office/drawing/2014/main" id="{42CCAC1A-1864-4DBC-B66E-3C2F8FA6D7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190625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5</xdr:row>
      <xdr:rowOff>142875</xdr:rowOff>
    </xdr:from>
    <xdr:to>
      <xdr:col>7</xdr:col>
      <xdr:colOff>342150</xdr:colOff>
      <xdr:row>9</xdr:row>
      <xdr:rowOff>46875</xdr:rowOff>
    </xdr:to>
    <xdr:pic>
      <xdr:nvPicPr>
        <xdr:cNvPr id="26" name="PICTURE_G4">
          <a:extLst>
            <a:ext uri="{FF2B5EF4-FFF2-40B4-BE49-F238E27FC236}">
              <a16:creationId xmlns:a16="http://schemas.microsoft.com/office/drawing/2014/main" id="{112EF340-C34A-4741-BE50-7C27D6D5CF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190625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24</xdr:col>
      <xdr:colOff>66675</xdr:colOff>
      <xdr:row>15</xdr:row>
      <xdr:rowOff>142875</xdr:rowOff>
    </xdr:from>
    <xdr:to>
      <xdr:col>25</xdr:col>
      <xdr:colOff>351675</xdr:colOff>
      <xdr:row>19</xdr:row>
      <xdr:rowOff>46875</xdr:rowOff>
    </xdr:to>
    <xdr:pic>
      <xdr:nvPicPr>
        <xdr:cNvPr id="27" name="PICTURE_Y14">
          <a:extLst>
            <a:ext uri="{FF2B5EF4-FFF2-40B4-BE49-F238E27FC236}">
              <a16:creationId xmlns:a16="http://schemas.microsoft.com/office/drawing/2014/main" id="{848E9DEB-2586-4174-9D4B-03C7F36586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3086100"/>
          <a:ext cx="666000" cy="666000"/>
        </a:xfrm>
        <a:prstGeom prst="rect">
          <a:avLst/>
        </a:prstGeom>
      </xdr:spPr>
    </xdr:pic>
    <xdr:clientData/>
  </xdr:twoCellAnchor>
  <xdr:twoCellAnchor editAs="oneCell">
    <xdr:from>
      <xdr:col>33</xdr:col>
      <xdr:colOff>57150</xdr:colOff>
      <xdr:row>5</xdr:row>
      <xdr:rowOff>142875</xdr:rowOff>
    </xdr:from>
    <xdr:to>
      <xdr:col>34</xdr:col>
      <xdr:colOff>342150</xdr:colOff>
      <xdr:row>9</xdr:row>
      <xdr:rowOff>46875</xdr:rowOff>
    </xdr:to>
    <xdr:pic>
      <xdr:nvPicPr>
        <xdr:cNvPr id="28" name="PICTURE_AH4">
          <a:extLst>
            <a:ext uri="{FF2B5EF4-FFF2-40B4-BE49-F238E27FC236}">
              <a16:creationId xmlns:a16="http://schemas.microsoft.com/office/drawing/2014/main" id="{AB77F39D-880E-47C5-9EB2-37E580FD31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9450" y="1190625"/>
          <a:ext cx="666000" cy="66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rmand.MERCURIA\Downloads\SBR_compta1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Dashboard - Analyse Résultat 1"/>
      <sheetName val="Dashboard - Suivi de Gestion 2"/>
      <sheetName val="Dashboard - Analyse Résultat 2"/>
      <sheetName val="Détails - Analyse Résultat 2"/>
      <sheetName val="RIK_PARAM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503B-D50E-4CC9-8E55-0D8F7AA98609}">
  <dimension ref="A1:AM44"/>
  <sheetViews>
    <sheetView showGridLines="0" tabSelected="1" zoomScale="70" zoomScaleNormal="70" workbookViewId="0">
      <selection activeCell="F17" sqref="F17"/>
    </sheetView>
  </sheetViews>
  <sheetFormatPr baseColWidth="10" defaultRowHeight="15" x14ac:dyDescent="0.25"/>
  <cols>
    <col min="1" max="18" width="11.42578125" style="2"/>
    <col min="19" max="19" width="15.85546875" style="2" customWidth="1"/>
    <col min="20" max="16384" width="11.42578125" style="2"/>
  </cols>
  <sheetData>
    <row r="1" spans="1:39" ht="15" customHeight="1" x14ac:dyDescent="0.3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2"/>
      <c r="O1" s="23"/>
      <c r="P1" s="21"/>
      <c r="Q1" s="21"/>
      <c r="R1" s="22"/>
      <c r="S1" s="23"/>
      <c r="T1" s="21"/>
      <c r="U1" s="21"/>
      <c r="V1" s="22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26.25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5"/>
      <c r="O2" s="23"/>
      <c r="P2" s="21"/>
      <c r="Q2" s="21"/>
      <c r="R2" s="25"/>
      <c r="S2" s="23"/>
      <c r="T2" s="21"/>
      <c r="U2" s="21"/>
      <c r="V2" s="25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7" spans="1:39" ht="25.5" x14ac:dyDescent="0.5">
      <c r="B7" s="26" t="s">
        <v>30</v>
      </c>
    </row>
    <row r="8" spans="1:39" ht="19.5" x14ac:dyDescent="0.25">
      <c r="B8" s="27"/>
    </row>
    <row r="9" spans="1:39" ht="19.5" x14ac:dyDescent="0.25">
      <c r="B9" s="27"/>
    </row>
    <row r="10" spans="1:39" ht="19.5" x14ac:dyDescent="0.25">
      <c r="B10" s="27"/>
    </row>
    <row r="11" spans="1:39" ht="19.5" x14ac:dyDescent="0.25">
      <c r="B11" s="27"/>
    </row>
    <row r="12" spans="1:39" ht="25.5" x14ac:dyDescent="0.5">
      <c r="B12" s="26" t="s">
        <v>31</v>
      </c>
    </row>
    <row r="13" spans="1:39" ht="19.5" x14ac:dyDescent="0.25">
      <c r="B13" s="27"/>
    </row>
    <row r="14" spans="1:39" ht="19.5" x14ac:dyDescent="0.25">
      <c r="B14" s="27"/>
    </row>
    <row r="15" spans="1:39" ht="19.5" x14ac:dyDescent="0.25">
      <c r="B15" s="27"/>
    </row>
    <row r="16" spans="1:39" ht="19.5" x14ac:dyDescent="0.25">
      <c r="B16" s="27"/>
    </row>
    <row r="17" spans="1:39" ht="25.5" x14ac:dyDescent="0.5">
      <c r="B17" s="26" t="s">
        <v>32</v>
      </c>
    </row>
    <row r="22" spans="1:39" ht="15" customHeight="1" x14ac:dyDescent="0.25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ht="15" customHeight="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ht="15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ht="1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s="30" customFormat="1" ht="15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s="30" customFormat="1" ht="1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s="30" customFormat="1" ht="15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s="30" customFormat="1" ht="7.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s="30" customForma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s="30" customForma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s="30" customForma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39" s="30" customForma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1:39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</row>
    <row r="36" spans="1:39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</row>
    <row r="40" spans="1:39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39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1:39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</row>
    <row r="44" spans="1:39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2C32-FD4D-43C9-BBEE-D169097F1EF9}">
  <dimension ref="A1:AQ24"/>
  <sheetViews>
    <sheetView showGridLines="0" zoomScaleNormal="100" workbookViewId="0">
      <selection activeCell="M21" sqref="M21:N22"/>
    </sheetView>
  </sheetViews>
  <sheetFormatPr baseColWidth="10" defaultRowHeight="15" x14ac:dyDescent="0.25"/>
  <cols>
    <col min="1" max="2" width="11.42578125" style="2"/>
    <col min="3" max="3" width="1.7109375" style="2" customWidth="1"/>
    <col min="4" max="4" width="5.7109375" style="2" customWidth="1"/>
    <col min="5" max="5" width="6.85546875" style="2" customWidth="1"/>
    <col min="6" max="6" width="1.7109375" style="2" customWidth="1"/>
    <col min="7" max="8" width="5.7109375" style="2" customWidth="1"/>
    <col min="9" max="9" width="1.7109375" style="2" customWidth="1"/>
    <col min="10" max="11" width="5.7109375" style="2" customWidth="1"/>
    <col min="12" max="12" width="1.7109375" style="2" customWidth="1"/>
    <col min="13" max="13" width="3" style="2" bestFit="1" customWidth="1"/>
    <col min="14" max="14" width="9.28515625" style="2" customWidth="1"/>
    <col min="15" max="15" width="1.7109375" style="2" customWidth="1"/>
    <col min="16" max="17" width="5.7109375" style="2" customWidth="1"/>
    <col min="18" max="18" width="1.7109375" style="2" customWidth="1"/>
    <col min="19" max="20" width="5.7109375" style="2" customWidth="1"/>
    <col min="21" max="21" width="1.7109375" style="2" customWidth="1"/>
    <col min="22" max="22" width="5.7109375" style="2" customWidth="1"/>
    <col min="23" max="23" width="7.85546875" style="2" customWidth="1"/>
    <col min="24" max="24" width="1.7109375" style="2" customWidth="1"/>
    <col min="25" max="26" width="5.7109375" style="2" customWidth="1"/>
    <col min="27" max="27" width="1.7109375" style="2" customWidth="1"/>
    <col min="28" max="28" width="5.7109375" style="2" customWidth="1"/>
    <col min="29" max="29" width="7.28515625" style="2" customWidth="1"/>
    <col min="30" max="30" width="1.7109375" style="2" customWidth="1"/>
    <col min="31" max="32" width="5.7109375" style="2" customWidth="1"/>
    <col min="33" max="33" width="1.7109375" style="2" customWidth="1"/>
    <col min="34" max="35" width="5.7109375" style="2" customWidth="1"/>
    <col min="36" max="36" width="1.7109375" style="2" customWidth="1"/>
    <col min="37" max="37" width="7.5703125" style="2" customWidth="1"/>
    <col min="38" max="38" width="5.7109375" style="2" customWidth="1"/>
    <col min="39" max="16384" width="11.42578125" style="2"/>
  </cols>
  <sheetData>
    <row r="1" spans="1:43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3" ht="18.75" customHeight="1" x14ac:dyDescent="0.25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5" t="s">
        <v>1</v>
      </c>
      <c r="P2" s="5"/>
      <c r="Q2" s="5"/>
      <c r="R2" s="5"/>
      <c r="S2" s="4"/>
      <c r="T2" s="4"/>
      <c r="U2" s="6" t="s">
        <v>2</v>
      </c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 t="s">
        <v>3</v>
      </c>
      <c r="AI2" s="5"/>
      <c r="AJ2" s="5"/>
      <c r="AK2" s="5"/>
      <c r="AL2" s="5"/>
      <c r="AM2" s="7" t="s">
        <v>4</v>
      </c>
      <c r="AN2" s="8" t="s">
        <v>5</v>
      </c>
      <c r="AO2" s="8"/>
      <c r="AP2" s="4"/>
      <c r="AQ2" s="9">
        <v>-1</v>
      </c>
    </row>
    <row r="3" spans="1:43" ht="17.25" customHeight="1" x14ac:dyDescent="0.25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4"/>
      <c r="T3" s="4"/>
      <c r="U3" s="6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  <c r="AM3" s="7"/>
      <c r="AN3" s="8"/>
      <c r="AO3" s="8"/>
      <c r="AP3" s="4"/>
    </row>
    <row r="4" spans="1:43" ht="24" customHeight="1" x14ac:dyDescent="0.45">
      <c r="A4" s="10" t="str">
        <f>AN2</f>
        <v>2018</v>
      </c>
      <c r="B4" s="10"/>
      <c r="D4" s="2" t="str">
        <f>_xll.Assistant.XL.AFFICHER_IMAGE(IF(D11&gt;=0,"Vert","Rouge"))</f>
        <v/>
      </c>
      <c r="G4" s="2" t="str">
        <f>_xll.Assistant.XL.AFFICHER_IMAGE(IF(G11&gt;=0,"Vert","Rouge"))</f>
        <v/>
      </c>
      <c r="J4" s="2" t="str">
        <f>_xll.Assistant.XL.AFFICHER_IMAGE(IF(J11&gt;=0,"Vert","Rouge"))</f>
        <v/>
      </c>
      <c r="M4" s="2" t="str">
        <f>_xll.Assistant.XL.AFFICHER_IMAGE(IF(M11&gt;=0,"Vert","Rouge"))</f>
        <v/>
      </c>
      <c r="P4" s="2" t="str">
        <f>_xll.Assistant.XL.AFFICHER_IMAGE(IF(P11&gt;=0,"Vert","Rouge"))</f>
        <v/>
      </c>
      <c r="S4" s="2" t="str">
        <f>_xll.Assistant.XL.AFFICHER_IMAGE(IF(S11&gt;=0,"Vert","Rouge"))</f>
        <v/>
      </c>
      <c r="V4" s="2" t="str">
        <f>_xll.Assistant.XL.AFFICHER_IMAGE(IF(V11&gt;=0,"Vert","Rouge"))</f>
        <v/>
      </c>
      <c r="Y4" s="2" t="str">
        <f>_xll.Assistant.XL.AFFICHER_IMAGE(IF(Y11&gt;=0,"Vert","Rouge"))</f>
        <v/>
      </c>
      <c r="AB4" s="2" t="str">
        <f>_xll.Assistant.XL.AFFICHER_IMAGE(IF(AB11&gt;=0,"Vert","Rouge"))</f>
        <v/>
      </c>
      <c r="AE4" s="2" t="str">
        <f>_xll.Assistant.XL.AFFICHER_IMAGE(IF(AE11&gt;=0,"Vert","Rouge"))</f>
        <v/>
      </c>
      <c r="AH4" s="2" t="str">
        <f>_xll.Assistant.XL.AFFICHER_IMAGE(IF(AH11&gt;=0,"Vert","Rouge"))</f>
        <v/>
      </c>
      <c r="AK4" s="2" t="str">
        <f>_xll.Assistant.XL.AFFICHER_IMAGE(IF(AK11&gt;=0,"Vert","Rouge"))</f>
        <v/>
      </c>
    </row>
    <row r="5" spans="1:43" x14ac:dyDescent="0.25">
      <c r="A5" s="11" t="str">
        <f>"RESULTAT"&amp;" "&amp;A4</f>
        <v>RESULTAT 2018</v>
      </c>
      <c r="B5" s="11"/>
      <c r="C5" s="12"/>
      <c r="D5" s="13" t="s">
        <v>6</v>
      </c>
      <c r="E5" s="13"/>
      <c r="F5" s="12"/>
      <c r="G5" s="13" t="s">
        <v>7</v>
      </c>
      <c r="H5" s="13"/>
      <c r="I5" s="12"/>
      <c r="J5" s="13" t="s">
        <v>8</v>
      </c>
      <c r="K5" s="13"/>
      <c r="L5" s="12"/>
      <c r="M5" s="13" t="s">
        <v>9</v>
      </c>
      <c r="N5" s="13"/>
      <c r="O5" s="12"/>
      <c r="P5" s="13" t="s">
        <v>10</v>
      </c>
      <c r="Q5" s="13"/>
      <c r="R5" s="12"/>
      <c r="S5" s="13" t="s">
        <v>11</v>
      </c>
      <c r="T5" s="13"/>
      <c r="U5" s="12"/>
      <c r="V5" s="13" t="s">
        <v>12</v>
      </c>
      <c r="W5" s="13"/>
      <c r="X5" s="12"/>
      <c r="Y5" s="13" t="s">
        <v>13</v>
      </c>
      <c r="Z5" s="13"/>
      <c r="AA5" s="12"/>
      <c r="AB5" s="13" t="s">
        <v>14</v>
      </c>
      <c r="AC5" s="13"/>
      <c r="AD5" s="12"/>
      <c r="AE5" s="13" t="s">
        <v>15</v>
      </c>
      <c r="AF5" s="13"/>
      <c r="AG5" s="12"/>
      <c r="AH5" s="13" t="s">
        <v>16</v>
      </c>
      <c r="AI5" s="13"/>
      <c r="AJ5" s="12"/>
      <c r="AK5" s="13" t="s">
        <v>17</v>
      </c>
      <c r="AL5" s="13"/>
    </row>
    <row r="6" spans="1:43" x14ac:dyDescent="0.25">
      <c r="A6" s="11"/>
      <c r="B6" s="11"/>
      <c r="C6" s="12"/>
      <c r="D6" s="13"/>
      <c r="E6" s="13"/>
      <c r="F6" s="12"/>
      <c r="G6" s="13"/>
      <c r="H6" s="13"/>
      <c r="I6" s="12"/>
      <c r="J6" s="13"/>
      <c r="K6" s="13"/>
      <c r="L6" s="12"/>
      <c r="M6" s="13"/>
      <c r="N6" s="13"/>
      <c r="O6" s="12"/>
      <c r="P6" s="13"/>
      <c r="Q6" s="13"/>
      <c r="R6" s="12"/>
      <c r="S6" s="13"/>
      <c r="T6" s="13"/>
      <c r="U6" s="12"/>
      <c r="V6" s="13"/>
      <c r="W6" s="13"/>
      <c r="X6" s="12"/>
      <c r="Y6" s="13"/>
      <c r="Z6" s="13"/>
      <c r="AA6" s="12"/>
      <c r="AB6" s="13"/>
      <c r="AC6" s="13"/>
      <c r="AD6" s="12"/>
      <c r="AE6" s="13"/>
      <c r="AF6" s="13"/>
      <c r="AG6" s="12"/>
      <c r="AH6" s="13"/>
      <c r="AI6" s="13"/>
      <c r="AJ6" s="12"/>
      <c r="AK6" s="13"/>
      <c r="AL6" s="13"/>
    </row>
    <row r="7" spans="1:43" x14ac:dyDescent="0.25">
      <c r="A7" s="11"/>
      <c r="B7" s="11"/>
      <c r="C7" s="12"/>
      <c r="D7" s="13"/>
      <c r="E7" s="13"/>
      <c r="F7" s="12"/>
      <c r="G7" s="13"/>
      <c r="H7" s="13"/>
      <c r="I7" s="12"/>
      <c r="J7" s="13"/>
      <c r="K7" s="13"/>
      <c r="L7" s="12"/>
      <c r="M7" s="13"/>
      <c r="N7" s="13"/>
      <c r="O7" s="12"/>
      <c r="P7" s="13"/>
      <c r="Q7" s="13"/>
      <c r="R7" s="12"/>
      <c r="S7" s="13"/>
      <c r="T7" s="13"/>
      <c r="U7" s="12"/>
      <c r="V7" s="13"/>
      <c r="W7" s="13"/>
      <c r="X7" s="12"/>
      <c r="Y7" s="13"/>
      <c r="Z7" s="13"/>
      <c r="AA7" s="12"/>
      <c r="AB7" s="13"/>
      <c r="AC7" s="13"/>
      <c r="AD7" s="12"/>
      <c r="AE7" s="13"/>
      <c r="AF7" s="13"/>
      <c r="AG7" s="12"/>
      <c r="AH7" s="13"/>
      <c r="AI7" s="13"/>
      <c r="AJ7" s="12"/>
      <c r="AK7" s="13"/>
      <c r="AL7" s="13"/>
    </row>
    <row r="8" spans="1:43" x14ac:dyDescent="0.25">
      <c r="A8" s="11"/>
      <c r="B8" s="11"/>
      <c r="C8" s="12"/>
      <c r="D8" s="13"/>
      <c r="E8" s="13"/>
      <c r="F8" s="12"/>
      <c r="G8" s="13"/>
      <c r="H8" s="13"/>
      <c r="I8" s="12"/>
      <c r="J8" s="13"/>
      <c r="K8" s="13"/>
      <c r="L8" s="12"/>
      <c r="M8" s="13"/>
      <c r="N8" s="13"/>
      <c r="O8" s="12"/>
      <c r="P8" s="13"/>
      <c r="Q8" s="13"/>
      <c r="R8" s="12"/>
      <c r="S8" s="13"/>
      <c r="T8" s="13"/>
      <c r="U8" s="12"/>
      <c r="V8" s="13"/>
      <c r="W8" s="13"/>
      <c r="X8" s="12"/>
      <c r="Y8" s="13"/>
      <c r="Z8" s="13"/>
      <c r="AA8" s="12"/>
      <c r="AB8" s="13"/>
      <c r="AC8" s="13"/>
      <c r="AD8" s="12"/>
      <c r="AE8" s="13"/>
      <c r="AF8" s="13"/>
      <c r="AG8" s="12"/>
      <c r="AH8" s="13"/>
      <c r="AI8" s="13"/>
      <c r="AJ8" s="12"/>
      <c r="AK8" s="13"/>
      <c r="AL8" s="13"/>
    </row>
    <row r="9" spans="1:43" x14ac:dyDescent="0.25">
      <c r="A9" s="11"/>
      <c r="B9" s="11"/>
      <c r="C9" s="12"/>
      <c r="D9" s="13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2"/>
      <c r="Y9" s="13"/>
      <c r="Z9" s="13"/>
      <c r="AA9" s="12"/>
      <c r="AB9" s="13"/>
      <c r="AC9" s="13"/>
      <c r="AD9" s="12"/>
      <c r="AE9" s="13"/>
      <c r="AF9" s="13"/>
      <c r="AG9" s="12"/>
      <c r="AH9" s="13"/>
      <c r="AI9" s="13"/>
      <c r="AJ9" s="12"/>
      <c r="AK9" s="13"/>
      <c r="AL9" s="13"/>
    </row>
    <row r="10" spans="1:43" x14ac:dyDescent="0.25">
      <c r="A10" s="11"/>
      <c r="B10" s="11"/>
      <c r="C10" s="12"/>
      <c r="D10" s="13"/>
      <c r="E10" s="13"/>
      <c r="F10" s="12"/>
      <c r="G10" s="13"/>
      <c r="H10" s="13"/>
      <c r="I10" s="12"/>
      <c r="J10" s="13"/>
      <c r="K10" s="13"/>
      <c r="L10" s="12"/>
      <c r="M10" s="13"/>
      <c r="N10" s="13"/>
      <c r="O10" s="12"/>
      <c r="P10" s="13"/>
      <c r="Q10" s="13"/>
      <c r="R10" s="12"/>
      <c r="S10" s="13"/>
      <c r="T10" s="13"/>
      <c r="U10" s="12"/>
      <c r="V10" s="13"/>
      <c r="W10" s="13"/>
      <c r="X10" s="12"/>
      <c r="Y10" s="13"/>
      <c r="Z10" s="13"/>
      <c r="AA10" s="12"/>
      <c r="AB10" s="13"/>
      <c r="AC10" s="13"/>
      <c r="AD10" s="12"/>
      <c r="AE10" s="13"/>
      <c r="AF10" s="13"/>
      <c r="AG10" s="12"/>
      <c r="AH10" s="13"/>
      <c r="AI10" s="13"/>
      <c r="AJ10" s="12"/>
      <c r="AK10" s="13"/>
      <c r="AL10" s="13"/>
    </row>
    <row r="11" spans="1:43" ht="15" customHeight="1" x14ac:dyDescent="0.25">
      <c r="A11" s="11"/>
      <c r="B11" s="11"/>
      <c r="C11" s="14" t="s">
        <v>18</v>
      </c>
      <c r="D11" s="15" t="str">
        <f>_xll.Assistant.XL.RIK_AC("INF06__;INF02@E=1,S=1021,G=0,T=0,P=0,C=/{0}:@R=A,S=1005,V={1}:R=B,S=1019,V={2}:R=C,S=2|1001,V={3}:R=D,S=1020,V={4}:R=E,S=2000,V={5}:",$AQ$2,$U$2,$A$4,$C11,D$13,$AM$2)</f>
        <v/>
      </c>
      <c r="E11" s="15"/>
      <c r="F11" s="12"/>
      <c r="G11" s="15" t="str">
        <f>_xll.Assistant.XL.RIK_AC("INF06__;INF02@E=1,S=1021,G=0,T=0,P=0,C=/{0}:@R=A,S=1005,V={1}:R=B,S=1019,V={2}:R=C,S=2|1001,V={3}:R=D,S=1020,V={4}:R=E,S=2000,V={5}:",$AQ$2,$U$2,$A$4,$C11,G$13,$AM$2)</f>
        <v/>
      </c>
      <c r="H11" s="15"/>
      <c r="I11" s="12"/>
      <c r="J11" s="15" t="str">
        <f>_xll.Assistant.XL.RIK_AC("INF06__;INF02@E=1,S=1021,G=0,T=0,P=0,C=/{0}:@R=A,S=1005,V={1}:R=B,S=1019,V={2}:R=C,S=2|1001,V={3}:R=D,S=1020,V={4}:R=E,S=2000,V={5}:",$AQ$2,$U$2,$A$4,$C11,J$13,$AM$2)</f>
        <v/>
      </c>
      <c r="K11" s="15"/>
      <c r="L11" s="12"/>
      <c r="M11" s="15" t="str">
        <f>_xll.Assistant.XL.RIK_AC("INF06__;INF02@E=1,S=1021,G=0,T=0,P=0,C=/{0}:@R=A,S=1005,V={1}:R=B,S=1019,V={2}:R=C,S=2|1001,V={3}:R=D,S=1020,V={4}:R=E,S=2000,V={5}:",$AQ$2,$U$2,$A$4,$C11,M$13,$AM$2)</f>
        <v/>
      </c>
      <c r="N11" s="15"/>
      <c r="O11" s="12"/>
      <c r="P11" s="15" t="str">
        <f>_xll.Assistant.XL.RIK_AC("INF06__;INF02@E=1,S=1021,G=0,T=0,P=0,C=/{0}:@R=A,S=1005,V={1}:R=B,S=1019,V={2}:R=C,S=2|1001,V={3}:R=D,S=1020,V={4}:R=E,S=2000,V={5}:",$AQ$2,$U$2,$A$4,$C11,P$13,$AM$2)</f>
        <v/>
      </c>
      <c r="Q11" s="15"/>
      <c r="R11" s="12"/>
      <c r="S11" s="15" t="str">
        <f>_xll.Assistant.XL.RIK_AC("INF06__;INF02@E=1,S=1021,G=0,T=0,P=0,C=/{0}:@R=A,S=1005,V={1}:R=B,S=1019,V={2}:R=C,S=2|1001,V={3}:R=D,S=1020,V={4}:R=E,S=2000,V={5}:",$AQ$2,$U$2,$A$4,$C11,S$13,$AM$2)</f>
        <v/>
      </c>
      <c r="T11" s="15"/>
      <c r="U11" s="12"/>
      <c r="V11" s="15" t="str">
        <f>_xll.Assistant.XL.RIK_AC("INF06__;INF02@E=1,S=1021,G=0,T=0,P=0,C=/{0}:@R=A,S=1005,V={1}:R=B,S=1019,V={2}:R=C,S=2|1001,V={3}:R=D,S=1020,V={4}:R=E,S=2000,V={5}:",$AQ$2,$U$2,$A$4,$C11,V$13,$AM$2)</f>
        <v/>
      </c>
      <c r="W11" s="15"/>
      <c r="X11" s="12"/>
      <c r="Y11" s="15" t="str">
        <f>_xll.Assistant.XL.RIK_AC("INF06__;INF02@E=1,S=1021,G=0,T=0,P=0,C=/{0}:@R=A,S=1005,V={1}:R=B,S=1019,V={2}:R=C,S=2|1001,V={3}:R=D,S=1020,V={4}:R=E,S=2000,V={5}:",$AQ$2,$U$2,$A$4,$C11,Y$13,$AM$2)</f>
        <v/>
      </c>
      <c r="Z11" s="15"/>
      <c r="AA11" s="12"/>
      <c r="AB11" s="15" t="str">
        <f>_xll.Assistant.XL.RIK_AC("INF06__;INF02@E=1,S=1021,G=0,T=0,P=0,C=/{0}:@R=A,S=1005,V={1}:R=B,S=1019,V={2}:R=C,S=2|1001,V={3}:R=D,S=1020,V={4}:R=E,S=2000,V={5}:",$AQ$2,$U$2,$A$4,$C11,AB$13,$AM$2)</f>
        <v/>
      </c>
      <c r="AC11" s="15"/>
      <c r="AD11" s="12"/>
      <c r="AE11" s="15" t="str">
        <f>_xll.Assistant.XL.RIK_AC("INF06__;INF02@E=1,S=1021,G=0,T=0,P=0,C=/{0}:@R=A,S=1005,V={1}:R=B,S=1019,V={2}:R=C,S=2|1001,V={3}:R=D,S=1020,V={4}:R=E,S=2000,V={5}:",$AQ$2,$U$2,$A$4,$C11,AE$13,$AM$2)</f>
        <v/>
      </c>
      <c r="AF11" s="15"/>
      <c r="AG11" s="12"/>
      <c r="AH11" s="15" t="str">
        <f>_xll.Assistant.XL.RIK_AC("INF06__;INF02@E=1,S=1021,G=0,T=0,P=0,C=/{0}:@R=A,S=1005,V={1}:R=B,S=1019,V={2}:R=C,S=2|1001,V={3}:R=D,S=1020,V={4}:R=E,S=2000,V={5}:",$AQ$2,$U$2,$A$4,$C11,AH$13,$AM$2)</f>
        <v/>
      </c>
      <c r="AI11" s="15"/>
      <c r="AJ11" s="12"/>
      <c r="AK11" s="15" t="str">
        <f>_xll.Assistant.XL.RIK_AC("INF06__;INF02@E=1,S=1021,G=0,T=0,P=0,C=/{0}:@R=A,S=1005,V={1}:R=B,S=1019,V={2}:R=C,S=2|1001,V={3}:R=D,S=1020,V={4}:R=E,S=2000,V={5}:",$AQ$2,$U$2,$A$4,$C11,AK$13,$AM$2)</f>
        <v/>
      </c>
      <c r="AL11" s="15"/>
    </row>
    <row r="12" spans="1:43" ht="15" customHeight="1" x14ac:dyDescent="0.25">
      <c r="A12" s="16"/>
      <c r="B12" s="16"/>
      <c r="C12" s="17"/>
      <c r="D12" s="18"/>
      <c r="E12" s="18"/>
      <c r="F12" s="17"/>
      <c r="G12" s="18"/>
      <c r="H12" s="18"/>
      <c r="I12" s="17"/>
      <c r="J12" s="18"/>
      <c r="K12" s="18"/>
      <c r="L12" s="17"/>
      <c r="M12" s="18"/>
      <c r="N12" s="18"/>
      <c r="O12" s="17"/>
      <c r="P12" s="18"/>
      <c r="Q12" s="18"/>
      <c r="R12" s="17"/>
      <c r="S12" s="18"/>
      <c r="T12" s="18"/>
      <c r="U12" s="17"/>
      <c r="V12" s="18"/>
      <c r="W12" s="18"/>
      <c r="X12" s="17"/>
      <c r="Y12" s="18"/>
      <c r="Z12" s="18"/>
      <c r="AA12" s="17"/>
      <c r="AB12" s="18"/>
      <c r="AC12" s="18"/>
      <c r="AD12" s="17"/>
      <c r="AE12" s="18"/>
      <c r="AF12" s="18"/>
      <c r="AG12" s="17"/>
      <c r="AH12" s="18"/>
      <c r="AI12" s="18"/>
      <c r="AJ12" s="17"/>
      <c r="AK12" s="18"/>
      <c r="AL12" s="18"/>
    </row>
    <row r="13" spans="1:43" ht="3" customHeight="1" x14ac:dyDescent="0.25">
      <c r="D13" s="19" t="s">
        <v>19</v>
      </c>
      <c r="E13" s="9"/>
      <c r="F13" s="9"/>
      <c r="G13" s="19" t="s">
        <v>20</v>
      </c>
      <c r="H13" s="9"/>
      <c r="I13" s="9"/>
      <c r="J13" s="19" t="s">
        <v>21</v>
      </c>
      <c r="K13" s="9"/>
      <c r="L13" s="9"/>
      <c r="M13" s="19" t="s">
        <v>22</v>
      </c>
      <c r="N13" s="9"/>
      <c r="O13" s="9"/>
      <c r="P13" s="19" t="s">
        <v>23</v>
      </c>
      <c r="Q13" s="9"/>
      <c r="R13" s="9"/>
      <c r="S13" s="19" t="s">
        <v>24</v>
      </c>
      <c r="T13" s="9"/>
      <c r="U13" s="9"/>
      <c r="V13" s="19" t="s">
        <v>25</v>
      </c>
      <c r="W13" s="9"/>
      <c r="X13" s="9"/>
      <c r="Y13" s="19" t="s">
        <v>26</v>
      </c>
      <c r="Z13" s="9"/>
      <c r="AA13" s="9"/>
      <c r="AB13" s="19" t="s">
        <v>27</v>
      </c>
      <c r="AC13" s="9"/>
      <c r="AD13" s="9"/>
      <c r="AE13" s="19" t="s">
        <v>28</v>
      </c>
      <c r="AF13" s="9"/>
      <c r="AG13" s="9"/>
      <c r="AH13" s="9">
        <v>11</v>
      </c>
      <c r="AI13" s="9"/>
      <c r="AJ13" s="9"/>
      <c r="AK13" s="9">
        <v>12</v>
      </c>
      <c r="AL13" s="9"/>
    </row>
    <row r="14" spans="1:43" ht="26.25" x14ac:dyDescent="0.45">
      <c r="A14" s="10">
        <f>A4-1</f>
        <v>2017</v>
      </c>
      <c r="B14" s="10"/>
      <c r="D14" s="2" t="str">
        <f>_xll.Assistant.XL.AFFICHER_IMAGE(IF(D21&gt;=0,"Vert","Rouge"))</f>
        <v/>
      </c>
      <c r="G14" s="2" t="str">
        <f>_xll.Assistant.XL.AFFICHER_IMAGE(IF(G21&gt;=0,"Vert","Rouge"))</f>
        <v/>
      </c>
      <c r="J14" s="2" t="str">
        <f>_xll.Assistant.XL.AFFICHER_IMAGE(IF(J21&gt;=0,"Vert","Rouge"))</f>
        <v/>
      </c>
      <c r="M14" s="2" t="str">
        <f>_xll.Assistant.XL.AFFICHER_IMAGE(IF(M21&gt;=0,"Vert","Rouge"))</f>
        <v/>
      </c>
      <c r="P14" s="2" t="str">
        <f>_xll.Assistant.XL.AFFICHER_IMAGE(IF(P21&gt;=0,"Vert","Rouge"))</f>
        <v/>
      </c>
      <c r="S14" s="2" t="str">
        <f>_xll.Assistant.XL.AFFICHER_IMAGE(IF(S21&gt;=0,"Vert","Rouge"))</f>
        <v/>
      </c>
      <c r="V14" s="2" t="str">
        <f>_xll.Assistant.XL.AFFICHER_IMAGE(IF(V21&gt;=0,"Vert","Rouge"))</f>
        <v/>
      </c>
      <c r="Y14" s="2" t="str">
        <f>_xll.Assistant.XL.AFFICHER_IMAGE(IF(Y21&gt;=0,"Vert","Rouge"))</f>
        <v/>
      </c>
      <c r="AB14" s="2" t="str">
        <f>_xll.Assistant.XL.AFFICHER_IMAGE(IF(AB21&gt;=0,"Vert","Rouge"))</f>
        <v/>
      </c>
      <c r="AE14" s="2" t="str">
        <f>_xll.Assistant.XL.AFFICHER_IMAGE(IF(AE21&gt;=0,"Vert","Rouge"))</f>
        <v/>
      </c>
      <c r="AH14" s="2" t="str">
        <f>_xll.Assistant.XL.AFFICHER_IMAGE(IF(AH21&gt;=0,"Vert","Rouge"))</f>
        <v/>
      </c>
      <c r="AK14" s="2" t="str">
        <f>_xll.Assistant.XL.AFFICHER_IMAGE(IF(AK21&gt;=0,"Vert","Rouge"))</f>
        <v/>
      </c>
    </row>
    <row r="15" spans="1:43" ht="15" customHeight="1" x14ac:dyDescent="0.25">
      <c r="A15" s="11" t="str">
        <f>"RESULTAT"&amp;" "&amp;A14</f>
        <v>RESULTAT 2017</v>
      </c>
      <c r="B15" s="11"/>
      <c r="C15" s="12"/>
      <c r="D15" s="13" t="s">
        <v>6</v>
      </c>
      <c r="E15" s="13"/>
      <c r="F15" s="12"/>
      <c r="G15" s="13" t="s">
        <v>7</v>
      </c>
      <c r="H15" s="13"/>
      <c r="I15" s="12"/>
      <c r="J15" s="13" t="s">
        <v>8</v>
      </c>
      <c r="K15" s="13"/>
      <c r="L15" s="12"/>
      <c r="M15" s="13" t="s">
        <v>9</v>
      </c>
      <c r="N15" s="13"/>
      <c r="O15" s="12"/>
      <c r="P15" s="13" t="s">
        <v>10</v>
      </c>
      <c r="Q15" s="13"/>
      <c r="R15" s="12"/>
      <c r="S15" s="13" t="s">
        <v>11</v>
      </c>
      <c r="T15" s="13"/>
      <c r="U15" s="12"/>
      <c r="V15" s="13" t="s">
        <v>12</v>
      </c>
      <c r="W15" s="13"/>
      <c r="X15" s="12"/>
      <c r="Y15" s="13" t="s">
        <v>13</v>
      </c>
      <c r="Z15" s="13"/>
      <c r="AA15" s="12"/>
      <c r="AB15" s="13" t="s">
        <v>14</v>
      </c>
      <c r="AC15" s="13"/>
      <c r="AD15" s="12"/>
      <c r="AE15" s="13" t="s">
        <v>15</v>
      </c>
      <c r="AF15" s="13"/>
      <c r="AG15" s="12"/>
      <c r="AH15" s="13" t="s">
        <v>16</v>
      </c>
      <c r="AI15" s="13"/>
      <c r="AJ15" s="12"/>
      <c r="AK15" s="13" t="s">
        <v>17</v>
      </c>
      <c r="AL15" s="13"/>
    </row>
    <row r="16" spans="1:43" ht="15" customHeight="1" x14ac:dyDescent="0.25">
      <c r="A16" s="11"/>
      <c r="B16" s="11"/>
      <c r="C16" s="12"/>
      <c r="D16" s="13"/>
      <c r="E16" s="13"/>
      <c r="F16" s="12"/>
      <c r="G16" s="13"/>
      <c r="H16" s="13"/>
      <c r="I16" s="12"/>
      <c r="J16" s="13"/>
      <c r="K16" s="13"/>
      <c r="L16" s="12"/>
      <c r="M16" s="13"/>
      <c r="N16" s="13"/>
      <c r="O16" s="12"/>
      <c r="P16" s="13"/>
      <c r="Q16" s="13"/>
      <c r="R16" s="12"/>
      <c r="S16" s="13"/>
      <c r="T16" s="13"/>
      <c r="U16" s="12"/>
      <c r="V16" s="13"/>
      <c r="W16" s="13"/>
      <c r="X16" s="12"/>
      <c r="Y16" s="13"/>
      <c r="Z16" s="13"/>
      <c r="AA16" s="12"/>
      <c r="AB16" s="13"/>
      <c r="AC16" s="13"/>
      <c r="AD16" s="12"/>
      <c r="AE16" s="13"/>
      <c r="AF16" s="13"/>
      <c r="AG16" s="12"/>
      <c r="AH16" s="13"/>
      <c r="AI16" s="13"/>
      <c r="AJ16" s="12"/>
      <c r="AK16" s="13"/>
      <c r="AL16" s="13"/>
    </row>
    <row r="17" spans="1:38" ht="15" customHeight="1" x14ac:dyDescent="0.25">
      <c r="A17" s="11"/>
      <c r="B17" s="11"/>
      <c r="C17" s="12"/>
      <c r="D17" s="13"/>
      <c r="E17" s="13"/>
      <c r="F17" s="12"/>
      <c r="G17" s="13"/>
      <c r="H17" s="13"/>
      <c r="I17" s="12"/>
      <c r="J17" s="13"/>
      <c r="K17" s="13"/>
      <c r="L17" s="12"/>
      <c r="M17" s="13"/>
      <c r="N17" s="13"/>
      <c r="O17" s="12"/>
      <c r="P17" s="13"/>
      <c r="Q17" s="13"/>
      <c r="R17" s="12"/>
      <c r="S17" s="13"/>
      <c r="T17" s="13"/>
      <c r="U17" s="12"/>
      <c r="V17" s="13"/>
      <c r="W17" s="13"/>
      <c r="X17" s="12"/>
      <c r="Y17" s="13"/>
      <c r="Z17" s="13"/>
      <c r="AA17" s="12"/>
      <c r="AB17" s="13"/>
      <c r="AC17" s="13"/>
      <c r="AD17" s="12"/>
      <c r="AE17" s="13"/>
      <c r="AF17" s="13"/>
      <c r="AG17" s="12"/>
      <c r="AH17" s="13"/>
      <c r="AI17" s="13"/>
      <c r="AJ17" s="12"/>
      <c r="AK17" s="13"/>
      <c r="AL17" s="13"/>
    </row>
    <row r="18" spans="1:38" ht="15" customHeight="1" x14ac:dyDescent="0.25">
      <c r="A18" s="11"/>
      <c r="B18" s="11"/>
      <c r="C18" s="12"/>
      <c r="D18" s="13"/>
      <c r="E18" s="13"/>
      <c r="F18" s="12"/>
      <c r="G18" s="13"/>
      <c r="H18" s="13"/>
      <c r="I18" s="12"/>
      <c r="J18" s="13"/>
      <c r="K18" s="13"/>
      <c r="L18" s="12"/>
      <c r="M18" s="13"/>
      <c r="N18" s="13"/>
      <c r="O18" s="12"/>
      <c r="P18" s="13"/>
      <c r="Q18" s="13"/>
      <c r="R18" s="12"/>
      <c r="S18" s="13"/>
      <c r="T18" s="13"/>
      <c r="U18" s="12"/>
      <c r="V18" s="13"/>
      <c r="W18" s="13"/>
      <c r="X18" s="12"/>
      <c r="Y18" s="13"/>
      <c r="Z18" s="13"/>
      <c r="AA18" s="12"/>
      <c r="AB18" s="13"/>
      <c r="AC18" s="13"/>
      <c r="AD18" s="12"/>
      <c r="AE18" s="13"/>
      <c r="AF18" s="13"/>
      <c r="AG18" s="12"/>
      <c r="AH18" s="13"/>
      <c r="AI18" s="13"/>
      <c r="AJ18" s="12"/>
      <c r="AK18" s="13"/>
      <c r="AL18" s="13"/>
    </row>
    <row r="19" spans="1:38" ht="15" customHeight="1" x14ac:dyDescent="0.25">
      <c r="A19" s="11"/>
      <c r="B19" s="11"/>
      <c r="C19" s="12"/>
      <c r="D19" s="13"/>
      <c r="E19" s="13"/>
      <c r="F19" s="12"/>
      <c r="G19" s="13"/>
      <c r="H19" s="13"/>
      <c r="I19" s="12"/>
      <c r="J19" s="13"/>
      <c r="K19" s="13"/>
      <c r="L19" s="12"/>
      <c r="M19" s="13"/>
      <c r="N19" s="13"/>
      <c r="O19" s="12"/>
      <c r="P19" s="13"/>
      <c r="Q19" s="13"/>
      <c r="R19" s="12"/>
      <c r="S19" s="13"/>
      <c r="T19" s="13"/>
      <c r="U19" s="12"/>
      <c r="V19" s="13"/>
      <c r="W19" s="13"/>
      <c r="X19" s="12"/>
      <c r="Y19" s="13"/>
      <c r="Z19" s="13"/>
      <c r="AA19" s="12"/>
      <c r="AB19" s="13"/>
      <c r="AC19" s="13"/>
      <c r="AD19" s="12"/>
      <c r="AE19" s="13"/>
      <c r="AF19" s="13"/>
      <c r="AG19" s="12"/>
      <c r="AH19" s="13"/>
      <c r="AI19" s="13"/>
      <c r="AJ19" s="12"/>
      <c r="AK19" s="13"/>
      <c r="AL19" s="13"/>
    </row>
    <row r="20" spans="1:38" ht="15" customHeight="1" x14ac:dyDescent="0.25">
      <c r="A20" s="11"/>
      <c r="B20" s="11"/>
      <c r="C20" s="12"/>
      <c r="D20" s="13"/>
      <c r="E20" s="13"/>
      <c r="F20" s="12"/>
      <c r="G20" s="13"/>
      <c r="H20" s="13"/>
      <c r="I20" s="12"/>
      <c r="J20" s="13"/>
      <c r="K20" s="13"/>
      <c r="L20" s="12"/>
      <c r="M20" s="13"/>
      <c r="N20" s="13"/>
      <c r="O20" s="12"/>
      <c r="P20" s="13"/>
      <c r="Q20" s="13"/>
      <c r="R20" s="12"/>
      <c r="S20" s="13"/>
      <c r="T20" s="13"/>
      <c r="U20" s="12"/>
      <c r="V20" s="13"/>
      <c r="W20" s="13"/>
      <c r="X20" s="12"/>
      <c r="Y20" s="13"/>
      <c r="Z20" s="13"/>
      <c r="AA20" s="12"/>
      <c r="AB20" s="13"/>
      <c r="AC20" s="13"/>
      <c r="AD20" s="12"/>
      <c r="AE20" s="13"/>
      <c r="AF20" s="13"/>
      <c r="AG20" s="12"/>
      <c r="AH20" s="13"/>
      <c r="AI20" s="13"/>
      <c r="AJ20" s="12"/>
      <c r="AK20" s="13"/>
      <c r="AL20" s="13"/>
    </row>
    <row r="21" spans="1:38" ht="15" customHeight="1" x14ac:dyDescent="0.25">
      <c r="A21" s="11"/>
      <c r="B21" s="11"/>
      <c r="C21" s="14" t="s">
        <v>18</v>
      </c>
      <c r="D21" s="15" t="str">
        <f>_xll.Assistant.XL.RIK_AC("INF06__;INF02@E=1,S=1021,G=0,T=0,P=0,C=/{0}:@R=A,S=1005,V={1}:R=C,S=1019,V={2}:R=D,S=2|1001,V={3}:R=E,S=1020,V={4}:R=E,S=2000,V={5}:",$AQ$2,$U$2,$A$14,$C21,D$13,$AM$2)</f>
        <v/>
      </c>
      <c r="E21" s="15"/>
      <c r="F21" s="12"/>
      <c r="G21" s="15" t="str">
        <f>_xll.Assistant.XL.RIK_AC("INF06__;INF02@E=1,S=1021,G=0,T=0,P=0,C=/{0}:@R=A,S=1005,V={1}:R=C,S=1019,V={2}:R=D,S=2|1001,V={3}:R=E,S=1020,V={4}:R=E,S=2000,V={5}:",$AQ$2,$U$2,$A$14,$C21,G$13,$AM$2)</f>
        <v/>
      </c>
      <c r="H21" s="15"/>
      <c r="I21" s="12"/>
      <c r="J21" s="15" t="str">
        <f>_xll.Assistant.XL.RIK_AC("INF06__;INF02@E=1,S=1021,G=0,T=0,P=0,C=/{0}:@R=A,S=1005,V={1}:R=C,S=1019,V={2}:R=D,S=2|1001,V={3}:R=E,S=1020,V={4}:R=E,S=2000,V={5}:",$AQ$2,$U$2,$A$14,$C21,J$13,$AM$2)</f>
        <v/>
      </c>
      <c r="K21" s="15"/>
      <c r="L21" s="12"/>
      <c r="M21" s="15" t="str">
        <f>_xll.Assistant.XL.RIK_AC("INF06__;INF02@E=1,S=1021,G=0,T=0,P=0,C=/{0}:@R=A,S=1005,V={1}:R=C,S=1019,V={2}:R=D,S=2|1001,V={3}:R=E,S=1020,V={4}:R=E,S=2000,V={5}:",$AQ$2,$U$2,$A$14,$C21,M$13,$AM$2)</f>
        <v/>
      </c>
      <c r="N21" s="15"/>
      <c r="O21" s="12"/>
      <c r="P21" s="15" t="str">
        <f>_xll.Assistant.XL.RIK_AC("INF06__;INF02@E=1,S=1021,G=0,T=0,P=0,C=/{0}:@R=A,S=1005,V={1}:R=C,S=1019,V={2}:R=D,S=2|1001,V={3}:R=E,S=1020,V={4}:R=E,S=2000,V={5}:",$AQ$2,$U$2,$A$14,$C21,P$13,$AM$2)</f>
        <v/>
      </c>
      <c r="Q21" s="15"/>
      <c r="R21" s="12"/>
      <c r="S21" s="15" t="str">
        <f>_xll.Assistant.XL.RIK_AC("INF06__;INF02@E=1,S=1021,G=0,T=0,P=0,C=/{0}:@R=A,S=1005,V={1}:R=C,S=1019,V={2}:R=D,S=2|1001,V={3}:R=E,S=1020,V={4}:R=E,S=2000,V={5}:",$AQ$2,$U$2,$A$14,$C21,S$13,$AM$2)</f>
        <v/>
      </c>
      <c r="T21" s="15"/>
      <c r="U21" s="12"/>
      <c r="V21" s="15" t="str">
        <f>_xll.Assistant.XL.RIK_AC("INF06__;INF02@E=1,S=1021,G=0,T=0,P=0,C=/{0}:@R=A,S=1005,V={1}:R=C,S=1019,V={2}:R=D,S=2|1001,V={3}:R=E,S=1020,V={4}:R=E,S=2000,V={5}:",$AQ$2,$U$2,$A$14,$C21,V$13,$AM$2)</f>
        <v/>
      </c>
      <c r="W21" s="15"/>
      <c r="X21" s="12"/>
      <c r="Y21" s="15" t="str">
        <f>_xll.Assistant.XL.RIK_AC("INF06__;INF02@E=1,S=1021,G=0,T=0,P=0,C=/{0}:@R=A,S=1005,V={1}:R=C,S=1019,V={2}:R=D,S=2|1001,V={3}:R=E,S=1020,V={4}:R=E,S=2000,V={5}:",$AQ$2,$U$2,$A$14,$C21,Y$13,$AM$2)</f>
        <v/>
      </c>
      <c r="Z21" s="15"/>
      <c r="AA21" s="12"/>
      <c r="AB21" s="15" t="str">
        <f>_xll.Assistant.XL.RIK_AC("INF06__;INF02@E=1,S=1021,G=0,T=0,P=0,C=/{0}:@R=A,S=1005,V={1}:R=C,S=1019,V={2}:R=D,S=2|1001,V={3}:R=E,S=1020,V={4}:R=E,S=2000,V={5}:",$AQ$2,$U$2,$A$14,$C21,AB$13,$AM$2)</f>
        <v/>
      </c>
      <c r="AC21" s="15"/>
      <c r="AD21" s="12"/>
      <c r="AE21" s="15" t="str">
        <f>_xll.Assistant.XL.RIK_AC("INF06__;INF02@E=1,S=1021,G=0,T=0,P=0,C=/{0}:@R=A,S=1005,V={1}:R=C,S=1019,V={2}:R=D,S=2|1001,V={3}:R=E,S=1020,V={4}:R=E,S=2000,V={5}:",$AQ$2,$U$2,$A$14,$C21,AE$13,$AM$2)</f>
        <v/>
      </c>
      <c r="AF21" s="15"/>
      <c r="AG21" s="12"/>
      <c r="AH21" s="15" t="str">
        <f>_xll.Assistant.XL.RIK_AC("INF06__;INF02@E=1,S=1021,G=0,T=0,P=0,C=/{0}:@R=A,S=1005,V={1}:R=C,S=1019,V={2}:R=D,S=2|1001,V={3}:R=E,S=1020,V={4}:R=E,S=2000,V={5}:",$AQ$2,$U$2,$A$14,$C21,AH$13,$AM$2)</f>
        <v/>
      </c>
      <c r="AI21" s="15"/>
      <c r="AJ21" s="12"/>
      <c r="AK21" s="15" t="str">
        <f>_xll.Assistant.XL.RIK_AC("INF06__;INF02@E=1,S=1021,G=0,T=0,P=0,C=/{0}:@R=A,S=1005,V={1}:R=C,S=1019,V={2}:R=D,S=2|1001,V={3}:R=E,S=1020,V={4}:R=E,S=2000,V={5}:",$AQ$2,$U$2,$A$14,$C21,AK$13,$AM$2)</f>
        <v/>
      </c>
      <c r="AL21" s="15"/>
    </row>
    <row r="22" spans="1:38" ht="15" customHeight="1" x14ac:dyDescent="0.25">
      <c r="A22" s="16"/>
      <c r="B22" s="16"/>
      <c r="C22" s="17"/>
      <c r="D22" s="18"/>
      <c r="E22" s="18"/>
      <c r="F22" s="17"/>
      <c r="G22" s="18"/>
      <c r="H22" s="18"/>
      <c r="I22" s="17"/>
      <c r="J22" s="18"/>
      <c r="K22" s="18"/>
      <c r="L22" s="17"/>
      <c r="M22" s="18"/>
      <c r="N22" s="18"/>
      <c r="O22" s="17"/>
      <c r="P22" s="18"/>
      <c r="Q22" s="18"/>
      <c r="R22" s="17"/>
      <c r="S22" s="18"/>
      <c r="T22" s="18"/>
      <c r="U22" s="17"/>
      <c r="V22" s="18"/>
      <c r="W22" s="18"/>
      <c r="X22" s="17"/>
      <c r="Y22" s="18"/>
      <c r="Z22" s="18"/>
      <c r="AA22" s="17"/>
      <c r="AB22" s="18"/>
      <c r="AC22" s="18"/>
      <c r="AD22" s="17"/>
      <c r="AE22" s="18"/>
      <c r="AF22" s="18"/>
      <c r="AG22" s="17"/>
      <c r="AH22" s="18"/>
      <c r="AI22" s="18"/>
      <c r="AJ22" s="17"/>
      <c r="AK22" s="18"/>
      <c r="AL22" s="18"/>
    </row>
    <row r="23" spans="1:38" x14ac:dyDescent="0.25">
      <c r="D23" s="19" t="s">
        <v>19</v>
      </c>
      <c r="E23" s="9"/>
      <c r="F23" s="9"/>
      <c r="G23" s="19" t="s">
        <v>20</v>
      </c>
      <c r="H23" s="9"/>
      <c r="I23" s="9"/>
      <c r="J23" s="19" t="s">
        <v>21</v>
      </c>
      <c r="K23" s="9"/>
      <c r="L23" s="9"/>
      <c r="M23" s="19" t="s">
        <v>22</v>
      </c>
      <c r="N23" s="9"/>
      <c r="O23" s="9"/>
      <c r="P23" s="19" t="s">
        <v>23</v>
      </c>
      <c r="Q23" s="9"/>
      <c r="R23" s="9"/>
      <c r="S23" s="19" t="s">
        <v>24</v>
      </c>
      <c r="T23" s="9"/>
      <c r="U23" s="9"/>
      <c r="V23" s="19" t="s">
        <v>25</v>
      </c>
      <c r="W23" s="9"/>
      <c r="X23" s="9"/>
      <c r="Y23" s="19" t="s">
        <v>26</v>
      </c>
      <c r="Z23" s="9"/>
      <c r="AA23" s="9"/>
      <c r="AB23" s="19" t="s">
        <v>27</v>
      </c>
      <c r="AC23" s="9"/>
      <c r="AD23" s="9"/>
      <c r="AE23" s="19" t="s">
        <v>28</v>
      </c>
      <c r="AF23" s="9"/>
      <c r="AG23" s="9"/>
      <c r="AH23" s="9">
        <v>11</v>
      </c>
      <c r="AI23" s="9"/>
      <c r="AJ23" s="9"/>
      <c r="AK23" s="9">
        <v>12</v>
      </c>
      <c r="AL23" s="9"/>
    </row>
    <row r="24" spans="1:38" x14ac:dyDescent="0.25">
      <c r="A24" s="2" t="str">
        <f>_xll.Assistant.XL.RIK_AG("INF06_0_0_0_0_0_0_D=0x0;INF02@E=0,S=1020,G=0,T=0_0,P=-1@E=1,S=1021@L=Rubrique,E=0,G=0,T=0_0,P=-1,F=SI([1002|1001] =6*;{g}Charges{g} ;{g}Produits{g}),Y=1@@R=A,S=1005,V={0}:R=B,S=1019,V={1}:R=C,S=2|1001,V=6*,7*:R=D,S=2000,V={2}:",$U$2,$AN$2,$AM$2)</f>
        <v/>
      </c>
    </row>
  </sheetData>
  <mergeCells count="58">
    <mergeCell ref="AB21:AC22"/>
    <mergeCell ref="AE21:AF22"/>
    <mergeCell ref="AH21:AI22"/>
    <mergeCell ref="AK21:AL22"/>
    <mergeCell ref="AH15:AI20"/>
    <mergeCell ref="AK15:AL20"/>
    <mergeCell ref="D21:E22"/>
    <mergeCell ref="G21:H22"/>
    <mergeCell ref="J21:K22"/>
    <mergeCell ref="M21:N22"/>
    <mergeCell ref="P21:Q22"/>
    <mergeCell ref="S21:T22"/>
    <mergeCell ref="V21:W22"/>
    <mergeCell ref="Y21:Z22"/>
    <mergeCell ref="P15:Q20"/>
    <mergeCell ref="S15:T20"/>
    <mergeCell ref="V15:W20"/>
    <mergeCell ref="Y15:Z20"/>
    <mergeCell ref="AB15:AC20"/>
    <mergeCell ref="AE15:AF20"/>
    <mergeCell ref="AB11:AC12"/>
    <mergeCell ref="AE11:AF12"/>
    <mergeCell ref="AH11:AI12"/>
    <mergeCell ref="AK11:AL12"/>
    <mergeCell ref="A14:B14"/>
    <mergeCell ref="A15:B22"/>
    <mergeCell ref="D15:E20"/>
    <mergeCell ref="G15:H20"/>
    <mergeCell ref="J15:K20"/>
    <mergeCell ref="M15:N20"/>
    <mergeCell ref="AH5:AI10"/>
    <mergeCell ref="AK5:AL10"/>
    <mergeCell ref="D11:E12"/>
    <mergeCell ref="G11:H12"/>
    <mergeCell ref="J11:K12"/>
    <mergeCell ref="M11:N12"/>
    <mergeCell ref="P11:Q12"/>
    <mergeCell ref="S11:T12"/>
    <mergeCell ref="V11:W12"/>
    <mergeCell ref="Y11:Z12"/>
    <mergeCell ref="P5:Q10"/>
    <mergeCell ref="S5:T10"/>
    <mergeCell ref="V5:W10"/>
    <mergeCell ref="Y5:Z10"/>
    <mergeCell ref="AB5:AC10"/>
    <mergeCell ref="AE5:AF10"/>
    <mergeCell ref="A4:B4"/>
    <mergeCell ref="A5:B12"/>
    <mergeCell ref="D5:E10"/>
    <mergeCell ref="G5:H10"/>
    <mergeCell ref="J5:K10"/>
    <mergeCell ref="M5:N10"/>
    <mergeCell ref="A2:E3"/>
    <mergeCell ref="O2:R3"/>
    <mergeCell ref="U2:V3"/>
    <mergeCell ref="AH2:AL3"/>
    <mergeCell ref="AM2:AM3"/>
    <mergeCell ref="AN2:AO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Dashboard - Suivi de Gestion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Elodie CORMAND</cp:lastModifiedBy>
  <dcterms:created xsi:type="dcterms:W3CDTF">2018-05-31T08:18:57Z</dcterms:created>
  <dcterms:modified xsi:type="dcterms:W3CDTF">2018-05-31T08:29:24Z</dcterms:modified>
</cp:coreProperties>
</file>