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FRP 1000\Etats Standard\Comptabilité\NON LIVRES\"/>
    </mc:Choice>
  </mc:AlternateContent>
  <xr:revisionPtr revIDLastSave="0" documentId="8_{4711D778-260C-4C0B-ADA7-BA51F172D8B2}" xr6:coauthVersionLast="47" xr6:coauthVersionMax="47" xr10:uidLastSave="{00000000-0000-0000-0000-000000000000}"/>
  <bookViews>
    <workbookView xWindow="-120" yWindow="-120" windowWidth="38640" windowHeight="21240" xr2:uid="{571C0F33-45B4-43AF-AD8F-F3A51E6EF7BB}"/>
  </bookViews>
  <sheets>
    <sheet name="Prise en Main" sheetId="5" r:id="rId1"/>
    <sheet name="BANQUE - Contrepartie" sheetId="1" r:id="rId2"/>
    <sheet name="CLIENT - Contrepartie" sheetId="3" r:id="rId3"/>
  </sheets>
  <externalReferences>
    <externalReference r:id="rId4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C13" i="1"/>
  <c r="C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H2" authorId="0" shapeId="0" xr:uid="{4AD94BB9-D465-464B-9760-191731A6D963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13" authorId="0" shapeId="0" xr:uid="{A2671FFD-8215-4272-B332-AA38B592A2E9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12" authorId="0" shapeId="0" xr:uid="{1D924677-34F9-46E7-A5E4-6DDC4BF279FA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<sst xmlns="http://schemas.openxmlformats.org/spreadsheetml/2006/main" count="1897" uniqueCount="407">
  <si>
    <t>NAT</t>
  </si>
  <si>
    <t>512*</t>
  </si>
  <si>
    <t>*</t>
  </si>
  <si>
    <t>Compte Général - Code</t>
  </si>
  <si>
    <t>Compte Général - Libellé</t>
  </si>
  <si>
    <t>Tiers - Libellé</t>
  </si>
  <si>
    <t>CP - Compte Général - Code</t>
  </si>
  <si>
    <t>CP - Compte Général - Libellé</t>
  </si>
  <si>
    <t>Total</t>
  </si>
  <si>
    <t>Journal - Code</t>
  </si>
  <si>
    <t>CP - Débit TC</t>
  </si>
  <si>
    <t>CP - Crédit TC</t>
  </si>
  <si>
    <t>CP - Solde TC</t>
  </si>
  <si>
    <t>411*</t>
  </si>
  <si>
    <t>CP - TVA - Taux</t>
  </si>
  <si>
    <t>Racine - CP - Compte Général</t>
  </si>
  <si>
    <t>Pièce - Date</t>
  </si>
  <si>
    <t>Pièce - Numéro</t>
  </si>
  <si>
    <t>Pièce - Libellé</t>
  </si>
  <si>
    <t>ST_900_SFI_INF</t>
  </si>
  <si>
    <t>S1</t>
  </si>
  <si>
    <t>40110000</t>
  </si>
  <si>
    <t>Fournisseurs - Achats de biens ou de prestations de services</t>
  </si>
  <si>
    <t>41110000</t>
  </si>
  <si>
    <t>Clients - Ventes France</t>
  </si>
  <si>
    <t>ANO</t>
  </si>
  <si>
    <t>10130000</t>
  </si>
  <si>
    <t>Capital souscrit - appelé, versé</t>
  </si>
  <si>
    <t>10420000</t>
  </si>
  <si>
    <t>Primes de fusion</t>
  </si>
  <si>
    <t>10430000</t>
  </si>
  <si>
    <t>Primes d'apport</t>
  </si>
  <si>
    <t>10611000</t>
  </si>
  <si>
    <t>Réserve légale propement dite</t>
  </si>
  <si>
    <t>10630000</t>
  </si>
  <si>
    <t>Réserves statutaires ou contractuelles</t>
  </si>
  <si>
    <t>11000000</t>
  </si>
  <si>
    <t>Report à-nouveau (solde créditeur)</t>
  </si>
  <si>
    <t>12000000</t>
  </si>
  <si>
    <t>Bénéfices</t>
  </si>
  <si>
    <t>12900000</t>
  </si>
  <si>
    <t>Pertes</t>
  </si>
  <si>
    <t>15110000</t>
  </si>
  <si>
    <t>Provisions pour litiges</t>
  </si>
  <si>
    <t>16400000</t>
  </si>
  <si>
    <t>Emprunts auprès des établissements de crédit</t>
  </si>
  <si>
    <t>18100000</t>
  </si>
  <si>
    <t>Compte de liaison des établissements</t>
  </si>
  <si>
    <t>21155000</t>
  </si>
  <si>
    <t>Ensembles immobiliers administratifs et commerciaux</t>
  </si>
  <si>
    <t>21500000</t>
  </si>
  <si>
    <t>Installations techniques, matériel et outillage industriels</t>
  </si>
  <si>
    <t>21810000</t>
  </si>
  <si>
    <t>Installations générales, agencements, aménagements divers</t>
  </si>
  <si>
    <t>21820000</t>
  </si>
  <si>
    <t>Matériel de transport</t>
  </si>
  <si>
    <t>21830000</t>
  </si>
  <si>
    <t>Matériel de bureau et matériel informatique</t>
  </si>
  <si>
    <t>21841000</t>
  </si>
  <si>
    <t>Mobilier</t>
  </si>
  <si>
    <t>26710000</t>
  </si>
  <si>
    <t>Créances rattachées à des participations (groupe)</t>
  </si>
  <si>
    <t>27510000</t>
  </si>
  <si>
    <t>Dépôts versés</t>
  </si>
  <si>
    <t>28150000</t>
  </si>
  <si>
    <t>Amort. des installations techniques, matériel et outillage industriels</t>
  </si>
  <si>
    <t>28181000</t>
  </si>
  <si>
    <t>Amort. des installations générales, agencements, aménagements divers</t>
  </si>
  <si>
    <t>28182000</t>
  </si>
  <si>
    <t>Amort. du matériel de transport</t>
  </si>
  <si>
    <t>28183000</t>
  </si>
  <si>
    <t>Amort. du matériel de bureau et matériel informatique</t>
  </si>
  <si>
    <t>28184000</t>
  </si>
  <si>
    <t>Amort. du mobilier</t>
  </si>
  <si>
    <t>29671000</t>
  </si>
  <si>
    <t>Prov. pour dépr. des créances ratt. à des particip. (groupe)</t>
  </si>
  <si>
    <t>31100000</t>
  </si>
  <si>
    <t>Stocks de matières premières</t>
  </si>
  <si>
    <t>39110000</t>
  </si>
  <si>
    <t>Prov. pour dépréciation des matières premières</t>
  </si>
  <si>
    <t>40112000</t>
  </si>
  <si>
    <t>Fournisseurs - C.E.E.</t>
  </si>
  <si>
    <t>40810000</t>
  </si>
  <si>
    <t>Factures non parvenues - Fournisseurs</t>
  </si>
  <si>
    <t>41120000</t>
  </si>
  <si>
    <t>Clients - Ventes export</t>
  </si>
  <si>
    <t>41300000</t>
  </si>
  <si>
    <t>Clients - Effets à recevoir</t>
  </si>
  <si>
    <t>41810000</t>
  </si>
  <si>
    <t>Clients - Factures à établir</t>
  </si>
  <si>
    <t>42100000</t>
  </si>
  <si>
    <t>Personnel - Rénumérations dues</t>
  </si>
  <si>
    <t>42460000</t>
  </si>
  <si>
    <t>Participation des salariés aux résultats - Réserve spéciale</t>
  </si>
  <si>
    <t>42840000</t>
  </si>
  <si>
    <t>Personnel - Dettes prov. pour particip. des salariés aux résultats</t>
  </si>
  <si>
    <t>43100000</t>
  </si>
  <si>
    <t>Sécurité sociale</t>
  </si>
  <si>
    <t>43730000</t>
  </si>
  <si>
    <t>Caisse de retraite des salariés</t>
  </si>
  <si>
    <t>43740000</t>
  </si>
  <si>
    <t>Assedic</t>
  </si>
  <si>
    <t>44400000</t>
  </si>
  <si>
    <t>Etat - Impôts sur les bénéfices</t>
  </si>
  <si>
    <t>44520000</t>
  </si>
  <si>
    <t>Etat - TVA due intracommunautaire</t>
  </si>
  <si>
    <t>44551000</t>
  </si>
  <si>
    <t>TVA à décaisser</t>
  </si>
  <si>
    <t>44562000</t>
  </si>
  <si>
    <t>TVA déductible sur immobilisations</t>
  </si>
  <si>
    <t>44566000</t>
  </si>
  <si>
    <t>TVA déductible sur autres biens et services</t>
  </si>
  <si>
    <t>44566110</t>
  </si>
  <si>
    <t>TVA déductible sur les débits - Taux normal</t>
  </si>
  <si>
    <t>44566130</t>
  </si>
  <si>
    <t>TVA déductible sur les débits - Taux super réduit</t>
  </si>
  <si>
    <t>44566210</t>
  </si>
  <si>
    <t>TVA déductible sur les encaissements - Taux normal</t>
  </si>
  <si>
    <t>44566290</t>
  </si>
  <si>
    <t>TVA déductible intracommunautaire</t>
  </si>
  <si>
    <t>44567000</t>
  </si>
  <si>
    <t>Crédit de TVA à reporter</t>
  </si>
  <si>
    <t>44568100</t>
  </si>
  <si>
    <t>Taxe parafiscale sur les achats - Non soumise à TVA</t>
  </si>
  <si>
    <t>44571110</t>
  </si>
  <si>
    <t>TVA collectée sur les débits - Taux normal</t>
  </si>
  <si>
    <t>44571210</t>
  </si>
  <si>
    <t>TVA collectée sur les encaissements - Taux normal</t>
  </si>
  <si>
    <t>44586000</t>
  </si>
  <si>
    <t>TVA sur factures non parvenues</t>
  </si>
  <si>
    <t>44587000</t>
  </si>
  <si>
    <t>TVA sur factures à établir</t>
  </si>
  <si>
    <t>45110000</t>
  </si>
  <si>
    <t>SAGE Group plc</t>
  </si>
  <si>
    <t>45611000</t>
  </si>
  <si>
    <t>Associés - Apports en nature</t>
  </si>
  <si>
    <t>46200000</t>
  </si>
  <si>
    <t>Créances sur cessions d'immobilisations</t>
  </si>
  <si>
    <t>47100000</t>
  </si>
  <si>
    <t>Compte transitoire ou d'attente</t>
  </si>
  <si>
    <t>48600000</t>
  </si>
  <si>
    <t>Charges constatées d'avance</t>
  </si>
  <si>
    <t>48700000</t>
  </si>
  <si>
    <t>Produits constatés d'avance</t>
  </si>
  <si>
    <t>49100000</t>
  </si>
  <si>
    <t>Prov. pour dépréciation des comptes de clients</t>
  </si>
  <si>
    <t>50610000</t>
  </si>
  <si>
    <t>Obligations - Titres cotés</t>
  </si>
  <si>
    <t>51120000</t>
  </si>
  <si>
    <t>Chèques à encaisser ( Collectif )</t>
  </si>
  <si>
    <t>51130000</t>
  </si>
  <si>
    <t>Effets à l'encaissement ( Collectif)</t>
  </si>
  <si>
    <t>51210000</t>
  </si>
  <si>
    <t>Comptes  BNP  EUR</t>
  </si>
  <si>
    <t>51212000</t>
  </si>
  <si>
    <t>BNP  en  GBP Livre Sterling</t>
  </si>
  <si>
    <t>53110000</t>
  </si>
  <si>
    <t>Caisse siège social en monnaie nationale</t>
  </si>
  <si>
    <t>99999999</t>
  </si>
  <si>
    <t>Compte temporaire à régulariser</t>
  </si>
  <si>
    <t>20110000</t>
  </si>
  <si>
    <t>Frais de constitution</t>
  </si>
  <si>
    <t>40410000</t>
  </si>
  <si>
    <t>Fournisseurs d'immobilisations - Achats d'immobilisations</t>
  </si>
  <si>
    <t>42500000</t>
  </si>
  <si>
    <t>Personnel - Avances et acomptes</t>
  </si>
  <si>
    <t>48860000</t>
  </si>
  <si>
    <t>Comptes de répartition périodique des charges</t>
  </si>
  <si>
    <t>Compte Général - Code 51210000</t>
  </si>
  <si>
    <t>47710000</t>
  </si>
  <si>
    <t>Augmentation des créances</t>
  </si>
  <si>
    <t>51231000</t>
  </si>
  <si>
    <t>Comptes Société Générale en  Dollar</t>
  </si>
  <si>
    <t>Compte Général - Code 51212000</t>
  </si>
  <si>
    <t>Compte Général - Code 51231000</t>
  </si>
  <si>
    <t>43720000</t>
  </si>
  <si>
    <t>Autres organismes sociaux - 2</t>
  </si>
  <si>
    <t>43750000</t>
  </si>
  <si>
    <t>Autres organismes sociaux - 3</t>
  </si>
  <si>
    <t>43860000</t>
  </si>
  <si>
    <t>Organismes sociaux - Autres charges à payer</t>
  </si>
  <si>
    <t>48110000</t>
  </si>
  <si>
    <t>Charges différées</t>
  </si>
  <si>
    <t>37100000</t>
  </si>
  <si>
    <t>Stocks de marchandises</t>
  </si>
  <si>
    <t>CONTREPARTIE - BANQUE</t>
  </si>
  <si>
    <t>DOSSIER</t>
  </si>
  <si>
    <t>SOCIETE</t>
  </si>
  <si>
    <t>APPROCHE</t>
  </si>
  <si>
    <t>JOURNAL</t>
  </si>
  <si>
    <t>PERIODE</t>
  </si>
  <si>
    <t>COMPTE GENERAL</t>
  </si>
  <si>
    <t>COMPTE GENERAL DE CONTREPARTIE</t>
  </si>
  <si>
    <t>CP - Tiers - Code</t>
  </si>
  <si>
    <t>BARRES</t>
  </si>
  <si>
    <t>DUPONT</t>
  </si>
  <si>
    <t>DURAND</t>
  </si>
  <si>
    <t>BARRY</t>
  </si>
  <si>
    <t>DUVAL</t>
  </si>
  <si>
    <t>JOHN</t>
  </si>
  <si>
    <t>AGCOMP</t>
  </si>
  <si>
    <t>AGENA14</t>
  </si>
  <si>
    <t>AQUAGYM50</t>
  </si>
  <si>
    <t>GREE00001</t>
  </si>
  <si>
    <t>VANDERSTRAT</t>
  </si>
  <si>
    <t>N°Pièce</t>
  </si>
  <si>
    <t>4011</t>
  </si>
  <si>
    <t>Racine - CP - Compte Général 4011</t>
  </si>
  <si>
    <t>4111</t>
  </si>
  <si>
    <t>Racine - CP - Compte Général 4111</t>
  </si>
  <si>
    <t>4457</t>
  </si>
  <si>
    <t>Racine - CP - Compte Général 4457</t>
  </si>
  <si>
    <t>201801</t>
  </si>
  <si>
    <t>AN2018/01-000002</t>
  </si>
  <si>
    <t>Report à nouveau Exercice EX07</t>
  </si>
  <si>
    <t>AN2018/01-000008</t>
  </si>
  <si>
    <t>AN2018/01-000009</t>
  </si>
  <si>
    <t>AN2018/01-000011</t>
  </si>
  <si>
    <t>AN2018/01-000012</t>
  </si>
  <si>
    <t>1012</t>
  </si>
  <si>
    <t>10120000</t>
  </si>
  <si>
    <t>Capital souscrit - appelé, non versé</t>
  </si>
  <si>
    <t>AN2018/01-000001</t>
  </si>
  <si>
    <t>Racine - CP - Compte Général 1012</t>
  </si>
  <si>
    <t>1013</t>
  </si>
  <si>
    <t>Racine - CP - Compte Général 1013</t>
  </si>
  <si>
    <t>1042</t>
  </si>
  <si>
    <t>Racine - CP - Compte Général 1042</t>
  </si>
  <si>
    <t>1043</t>
  </si>
  <si>
    <t>Racine - CP - Compte Général 1043</t>
  </si>
  <si>
    <t>1061</t>
  </si>
  <si>
    <t>Racine - CP - Compte Général 1061</t>
  </si>
  <si>
    <t>1063</t>
  </si>
  <si>
    <t>Racine - CP - Compte Général 1063</t>
  </si>
  <si>
    <t>1100</t>
  </si>
  <si>
    <t>Racine - CP - Compte Général 1100</t>
  </si>
  <si>
    <t>1200</t>
  </si>
  <si>
    <t>AN2018/01-000004</t>
  </si>
  <si>
    <t>AN2018/01-000006</t>
  </si>
  <si>
    <t>AN2018/01-000010</t>
  </si>
  <si>
    <t>Racine - CP - Compte Général 1200</t>
  </si>
  <si>
    <t>1290</t>
  </si>
  <si>
    <t>Racine - CP - Compte Général 1290</t>
  </si>
  <si>
    <t>1511</t>
  </si>
  <si>
    <t>Racine - CP - Compte Général 1511</t>
  </si>
  <si>
    <t>1640</t>
  </si>
  <si>
    <t>Racine - CP - Compte Général 1640</t>
  </si>
  <si>
    <t>1662</t>
  </si>
  <si>
    <t>16620000</t>
  </si>
  <si>
    <t>Fonds de participation</t>
  </si>
  <si>
    <t>Racine - CP - Compte Général 1662</t>
  </si>
  <si>
    <t>1688</t>
  </si>
  <si>
    <t>16881000</t>
  </si>
  <si>
    <t>Intérêts courus sur emprunts obligataires convertibles</t>
  </si>
  <si>
    <t>Racine - CP - Compte Général 1688</t>
  </si>
  <si>
    <t>1810</t>
  </si>
  <si>
    <t>Racine - CP - Compte Général 1810</t>
  </si>
  <si>
    <t>2011</t>
  </si>
  <si>
    <t>Racine - CP - Compte Général 2011</t>
  </si>
  <si>
    <t>2012</t>
  </si>
  <si>
    <t>20122000</t>
  </si>
  <si>
    <t>Frais de publicité</t>
  </si>
  <si>
    <t>Racine - CP - Compte Général 2012</t>
  </si>
  <si>
    <t>2050</t>
  </si>
  <si>
    <t>20500000</t>
  </si>
  <si>
    <t>Concessions et droits similaires, brevets, licences, marques, procédés, logiciels, droits et valeurs similaires</t>
  </si>
  <si>
    <t>Racine - CP - Compte Général 2050</t>
  </si>
  <si>
    <t>2111</t>
  </si>
  <si>
    <t>21110000</t>
  </si>
  <si>
    <t>Terrains nus</t>
  </si>
  <si>
    <t>Racine - CP - Compte Général 2111</t>
  </si>
  <si>
    <t>2115</t>
  </si>
  <si>
    <t>Racine - CP - Compte Général 2115</t>
  </si>
  <si>
    <t>2131</t>
  </si>
  <si>
    <t>21311000</t>
  </si>
  <si>
    <t>Bâtiments - Ensembles immobiliers industriels</t>
  </si>
  <si>
    <t>Racine - CP - Compte Général 2131</t>
  </si>
  <si>
    <t>2150</t>
  </si>
  <si>
    <t>Racine - CP - Compte Général 2150</t>
  </si>
  <si>
    <t>2181</t>
  </si>
  <si>
    <t>Racine - CP - Compte Général 2181</t>
  </si>
  <si>
    <t>2182</t>
  </si>
  <si>
    <t>Racine - CP - Compte Général 2182</t>
  </si>
  <si>
    <t>2183</t>
  </si>
  <si>
    <t>Racine - CP - Compte Général 2183</t>
  </si>
  <si>
    <t>2184</t>
  </si>
  <si>
    <t>Racine - CP - Compte Général 2184</t>
  </si>
  <si>
    <t>2611</t>
  </si>
  <si>
    <t>26110000</t>
  </si>
  <si>
    <t>Actions</t>
  </si>
  <si>
    <t>Racine - CP - Compte Général 2611</t>
  </si>
  <si>
    <t>2671</t>
  </si>
  <si>
    <t>Racine - CP - Compte Général 2671</t>
  </si>
  <si>
    <t>2721</t>
  </si>
  <si>
    <t>27210000</t>
  </si>
  <si>
    <t>Titres immobilisés (droit de créances) - Obligations</t>
  </si>
  <si>
    <t>Racine - CP - Compte Général 2721</t>
  </si>
  <si>
    <t>2751</t>
  </si>
  <si>
    <t>Racine - CP - Compte Général 2751</t>
  </si>
  <si>
    <t>2813</t>
  </si>
  <si>
    <t>28130000</t>
  </si>
  <si>
    <t>Amort. des constructions</t>
  </si>
  <si>
    <t>28131000</t>
  </si>
  <si>
    <t>Amort. des bâtiments</t>
  </si>
  <si>
    <t>Racine - CP - Compte Général 2813</t>
  </si>
  <si>
    <t>2815</t>
  </si>
  <si>
    <t>Racine - CP - Compte Général 2815</t>
  </si>
  <si>
    <t>2818</t>
  </si>
  <si>
    <t>Racine - CP - Compte Général 2818</t>
  </si>
  <si>
    <t>2967</t>
  </si>
  <si>
    <t>Racine - CP - Compte Général 2967</t>
  </si>
  <si>
    <t>3110</t>
  </si>
  <si>
    <t>Racine - CP - Compte Général 3110</t>
  </si>
  <si>
    <t>3550</t>
  </si>
  <si>
    <t>35500000</t>
  </si>
  <si>
    <t>Stocks de produits finis</t>
  </si>
  <si>
    <t>Racine - CP - Compte Général 3550</t>
  </si>
  <si>
    <t>3710</t>
  </si>
  <si>
    <t>Racine - CP - Compte Général 3710</t>
  </si>
  <si>
    <t>3911</t>
  </si>
  <si>
    <t>Racine - CP - Compte Général 3911</t>
  </si>
  <si>
    <t>4041</t>
  </si>
  <si>
    <t>Racine - CP - Compte Général 4041</t>
  </si>
  <si>
    <t>4081</t>
  </si>
  <si>
    <t>Racine - CP - Compte Général 4081</t>
  </si>
  <si>
    <t>4091</t>
  </si>
  <si>
    <t>40910000</t>
  </si>
  <si>
    <t>Fournisseurs TTC - Avances et Acomptes versés sur commande</t>
  </si>
  <si>
    <t>Racine - CP - Compte Général 4091</t>
  </si>
  <si>
    <t>4112</t>
  </si>
  <si>
    <t>Racine - CP - Compte Général 4112</t>
  </si>
  <si>
    <t>4130</t>
  </si>
  <si>
    <t>Racine - CP - Compte Général 4130</t>
  </si>
  <si>
    <t>4181</t>
  </si>
  <si>
    <t>Racine - CP - Compte Général 4181</t>
  </si>
  <si>
    <t>4210</t>
  </si>
  <si>
    <t>Racine - CP - Compte Général 4210</t>
  </si>
  <si>
    <t>4246</t>
  </si>
  <si>
    <t>Racine - CP - Compte Général 4246</t>
  </si>
  <si>
    <t>4250</t>
  </si>
  <si>
    <t>Racine - CP - Compte Général 4250</t>
  </si>
  <si>
    <t>4284</t>
  </si>
  <si>
    <t>Racine - CP - Compte Général 4284</t>
  </si>
  <si>
    <t>4310</t>
  </si>
  <si>
    <t>Racine - CP - Compte Général 4310</t>
  </si>
  <si>
    <t>4372</t>
  </si>
  <si>
    <t>Racine - CP - Compte Général 4372</t>
  </si>
  <si>
    <t>4373</t>
  </si>
  <si>
    <t>Racine - CP - Compte Général 4373</t>
  </si>
  <si>
    <t>4374</t>
  </si>
  <si>
    <t>Racine - CP - Compte Général 4374</t>
  </si>
  <si>
    <t>4375</t>
  </si>
  <si>
    <t>Racine - CP - Compte Général 4375</t>
  </si>
  <si>
    <t>4386</t>
  </si>
  <si>
    <t>Racine - CP - Compte Général 4386</t>
  </si>
  <si>
    <t>4440</t>
  </si>
  <si>
    <t>Racine - CP - Compte Général 4440</t>
  </si>
  <si>
    <t>4452</t>
  </si>
  <si>
    <t>Racine - CP - Compte Général 4452</t>
  </si>
  <si>
    <t>4455</t>
  </si>
  <si>
    <t>Racine - CP - Compte Général 4455</t>
  </si>
  <si>
    <t>4456</t>
  </si>
  <si>
    <t>Racine - CP - Compte Général 4456</t>
  </si>
  <si>
    <t>4458</t>
  </si>
  <si>
    <t>Racine - CP - Compte Général 4458</t>
  </si>
  <si>
    <t>4511</t>
  </si>
  <si>
    <t>Racine - CP - Compte Général 4511</t>
  </si>
  <si>
    <t>4561</t>
  </si>
  <si>
    <t>Racine - CP - Compte Général 4561</t>
  </si>
  <si>
    <t>4620</t>
  </si>
  <si>
    <t>Racine - CP - Compte Général 4620</t>
  </si>
  <si>
    <t>4710</t>
  </si>
  <si>
    <t>Racine - CP - Compte Général 4710</t>
  </si>
  <si>
    <t>4771</t>
  </si>
  <si>
    <t>Racine - CP - Compte Général 4771</t>
  </si>
  <si>
    <t>4811</t>
  </si>
  <si>
    <t>Racine - CP - Compte Général 4811</t>
  </si>
  <si>
    <t>4860</t>
  </si>
  <si>
    <t>Racine - CP - Compte Général 4860</t>
  </si>
  <si>
    <t>4870</t>
  </si>
  <si>
    <t>Racine - CP - Compte Général 4870</t>
  </si>
  <si>
    <t>4886</t>
  </si>
  <si>
    <t>Racine - CP - Compte Général 4886</t>
  </si>
  <si>
    <t>4910</t>
  </si>
  <si>
    <t>Racine - CP - Compte Général 4910</t>
  </si>
  <si>
    <t>5061</t>
  </si>
  <si>
    <t>Racine - CP - Compte Général 5061</t>
  </si>
  <si>
    <t>5112</t>
  </si>
  <si>
    <t>Racine - CP - Compte Général 5112</t>
  </si>
  <si>
    <t>5113</t>
  </si>
  <si>
    <t>Racine - CP - Compte Général 5113</t>
  </si>
  <si>
    <t>5121</t>
  </si>
  <si>
    <t>Racine - CP - Compte Général 5121</t>
  </si>
  <si>
    <t>5123</t>
  </si>
  <si>
    <t>Racine - CP - Compte Général 5123</t>
  </si>
  <si>
    <t>5311</t>
  </si>
  <si>
    <t>Racine - CP - Compte Général 5311</t>
  </si>
  <si>
    <t>9999</t>
  </si>
  <si>
    <t>Racine - CP - Compte Général 9999</t>
  </si>
  <si>
    <t>CONTREPARTIE - CLIENT</t>
  </si>
  <si>
    <t>201501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</si>
  <si>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</si>
  <si>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</si>
  <si>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</si>
  <si>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</si>
  <si>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</si>
  <si>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ATTENTION: Cet état est déployable au délà de la version 5.4.7.0 de l'outil Sage BI Déploiement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</si>
</sst>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  <font>
      <b/>
      <sz val="12"/>
      <color theme="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2F4F4F"/>
        <bgColor indexed="64"/>
      </patternFill>
    </fill>
    <fill>
      <patternFill patternType="solid">
        <fgColor rgb="FF174345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/>
      <top style="thin">
        <color rgb="FF778899"/>
      </top>
      <bottom/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49" fontId="0" fillId="0" borderId="0" xfId="0" applyNumberFormat="1"/>
    <xf numFmtId="49" fontId="1" fillId="2" borderId="0" xfId="0" applyNumberFormat="1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horizontal="left" vertical="center"/>
    </xf>
    <xf numFmtId="4" fontId="1" fillId="2" borderId="0" xfId="0" applyNumberFormat="1" applyFont="1" applyFill="1" applyAlignment="1">
      <alignment horizontal="right" vertical="center"/>
    </xf>
    <xf numFmtId="4" fontId="3" fillId="4" borderId="2" xfId="0" applyNumberFormat="1" applyFont="1" applyFill="1" applyBorder="1" applyAlignment="1">
      <alignment horizontal="right" vertical="center"/>
    </xf>
    <xf numFmtId="4" fontId="0" fillId="0" borderId="0" xfId="0" applyNumberFormat="1"/>
    <xf numFmtId="49" fontId="3" fillId="4" borderId="1" xfId="0" applyNumberFormat="1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right" vertical="center"/>
    </xf>
    <xf numFmtId="14" fontId="3" fillId="4" borderId="2" xfId="0" applyNumberFormat="1" applyFont="1" applyFill="1" applyBorder="1" applyAlignment="1">
      <alignment horizontal="left" vertical="center"/>
    </xf>
    <xf numFmtId="14" fontId="1" fillId="2" borderId="0" xfId="0" applyNumberFormat="1" applyFont="1" applyFill="1" applyAlignment="1">
      <alignment horizontal="left" vertical="center"/>
    </xf>
    <xf numFmtId="14" fontId="3" fillId="4" borderId="1" xfId="0" applyNumberFormat="1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7" fillId="6" borderId="4" xfId="0" applyNumberFormat="1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9" fillId="8" borderId="0" xfId="1" applyFont="1" applyFill="1" applyAlignment="1">
      <alignment horizontal="left" vertical="center" indent="2"/>
    </xf>
    <xf numFmtId="0" fontId="10" fillId="8" borderId="0" xfId="1" applyFont="1" applyFill="1" applyAlignment="1">
      <alignment horizontal="center"/>
    </xf>
    <xf numFmtId="49" fontId="10" fillId="8" borderId="0" xfId="1" quotePrefix="1" applyNumberFormat="1" applyFont="1" applyFill="1" applyAlignment="1">
      <alignment horizontal="center"/>
    </xf>
    <xf numFmtId="49" fontId="10" fillId="8" borderId="0" xfId="1" applyNumberFormat="1" applyFont="1" applyFill="1"/>
    <xf numFmtId="0" fontId="5" fillId="8" borderId="0" xfId="1" applyFill="1"/>
    <xf numFmtId="0" fontId="5" fillId="0" borderId="0" xfId="1"/>
    <xf numFmtId="49" fontId="10" fillId="8" borderId="0" xfId="1" applyNumberFormat="1" applyFont="1" applyFill="1" applyAlignment="1">
      <alignment horizontal="center"/>
    </xf>
    <xf numFmtId="0" fontId="11" fillId="0" borderId="0" xfId="1" applyFont="1" applyAlignment="1">
      <alignment horizontal="left" indent="2"/>
    </xf>
    <xf numFmtId="0" fontId="12" fillId="0" borderId="0" xfId="1" applyFont="1" applyAlignment="1">
      <alignment horizontal="left" indent="2"/>
    </xf>
    <xf numFmtId="0" fontId="13" fillId="9" borderId="0" xfId="1" applyFont="1" applyFill="1" applyAlignment="1">
      <alignment horizontal="center" vertical="center" wrapText="1"/>
    </xf>
    <xf numFmtId="0" fontId="5" fillId="9" borderId="0" xfId="1" applyFill="1"/>
    <xf numFmtId="0" fontId="14" fillId="8" borderId="0" xfId="1" applyFont="1" applyFill="1"/>
    <xf numFmtId="0" fontId="14" fillId="8" borderId="0" xfId="1" quotePrefix="1" applyFont="1" applyFill="1"/>
  </cellXfs>
  <cellStyles count="2">
    <cellStyle name="Normal" xfId="0" builtinId="0"/>
    <cellStyle name="Normal 3" xfId="1" xr:uid="{E5E37652-D3DE-4AC7-80D1-277A3FB4D77C}"/>
  </cellStyles>
  <dxfs count="0"/>
  <tableStyles count="0" defaultTableStyle="TableStyleMedium2" defaultPivotStyle="PivotStyleLight16"/>
  <colors>
    <mruColors>
      <color rgb="FF174345"/>
      <color rgb="FF183444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CP - Solde TC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BNP  en  GBP Livre Sterling||4111</c:v>
              </c:pt>
              <c:pt idx="1">
                <c:v>BNP  en  GBP Livre Sterling||4112</c:v>
              </c:pt>
              <c:pt idx="2">
                <c:v>Comptes  BNP  EUR||4111</c:v>
              </c:pt>
              <c:pt idx="3">
                <c:v>Comptes  BNP  EUR||4112</c:v>
              </c:pt>
              <c:pt idx="4">
                <c:v>Comptes Société Générale en  Dollar||4111</c:v>
              </c:pt>
              <c:pt idx="5">
                <c:v>Comptes Société Générale en  Dollar||4112</c:v>
              </c:pt>
            </c:strLit>
          </c:cat>
          <c:val>
            <c:numLit>
              <c:formatCode>General</c:formatCode>
              <c:ptCount val="6"/>
              <c:pt idx="0">
                <c:v>-29379.35</c:v>
              </c:pt>
              <c:pt idx="1">
                <c:v>1117993.08</c:v>
              </c:pt>
              <c:pt idx="2">
                <c:v>3039606.6</c:v>
              </c:pt>
              <c:pt idx="3">
                <c:v>63000</c:v>
              </c:pt>
              <c:pt idx="4">
                <c:v>-29379.35</c:v>
              </c:pt>
              <c:pt idx="5">
                <c:v>1117993.08</c:v>
              </c:pt>
            </c:numLit>
          </c:val>
          <c:extLst>
            <c:ext xmlns:c16="http://schemas.microsoft.com/office/drawing/2014/chart" uri="{C3380CC4-5D6E-409C-BE32-E72D297353CC}">
              <c16:uniqueId val="{00000002-5AF8-40D2-81C9-69C7C8F59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315664"/>
        <c:axId val="822317632"/>
      </c:barChart>
      <c:catAx>
        <c:axId val="82231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2317632"/>
        <c:crosses val="autoZero"/>
        <c:auto val="1"/>
        <c:lblAlgn val="ctr"/>
        <c:lblOffset val="100"/>
        <c:noMultiLvlLbl val="0"/>
      </c:catAx>
      <c:valAx>
        <c:axId val="8223176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2315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0FFD003-C110-429E-A3E4-1AA075350416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75C213E4-94C1-4321-B112-0A2923B85D68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E420F6B3-3A14-4FD9-9573-6720DF206DC6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3E1ECF2A-C6F4-442F-AA57-D3851FE09FB0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1</xdr:row>
      <xdr:rowOff>19049</xdr:rowOff>
    </xdr:from>
    <xdr:to>
      <xdr:col>15</xdr:col>
      <xdr:colOff>1724025</xdr:colOff>
      <xdr:row>12</xdr:row>
      <xdr:rowOff>180974</xdr:rowOff>
    </xdr:to>
    <xdr:graphicFrame macro="">
      <xdr:nvGraphicFramePr>
        <xdr:cNvPr id="3" name="Graphique_H2">
          <a:extLst>
            <a:ext uri="{FF2B5EF4-FFF2-40B4-BE49-F238E27FC236}">
              <a16:creationId xmlns:a16="http://schemas.microsoft.com/office/drawing/2014/main" id="{7B62D804-ADA6-4859-A847-7B605A64F4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R_FRP1000_comptaetatsfiscPerio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Version"/>
      <sheetName val="Etats Fiscaux - Paramétrage"/>
      <sheetName val="Etats Fiscaux -SIG"/>
      <sheetName val="Etats Fiscaux - Actif"/>
      <sheetName val="Etats Fiscaux - Passif"/>
      <sheetName val="Etats Fiscaux -Résultat1 Partie"/>
      <sheetName val="Etats Fiscaux -Résultat2 Partie"/>
      <sheetName val="RIK_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Palissad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0FFFA-2FF4-4A58-89B1-9BFFF849EB20}">
  <dimension ref="A1:AM44"/>
  <sheetViews>
    <sheetView showGridLines="0" tabSelected="1" zoomScale="85" zoomScaleNormal="85" workbookViewId="0">
      <selection activeCell="B34" sqref="B34"/>
    </sheetView>
  </sheetViews>
  <sheetFormatPr baseColWidth="10" defaultColWidth="11.42578125" defaultRowHeight="15" x14ac:dyDescent="0.25"/>
  <cols>
    <col min="1" max="18" width="11.42578125" style="25"/>
    <col min="19" max="19" width="15.85546875" style="25" customWidth="1"/>
    <col min="20" max="16384" width="11.42578125" style="25"/>
  </cols>
  <sheetData>
    <row r="1" spans="1:39" ht="15" customHeight="1" x14ac:dyDescent="0.35">
      <c r="A1" s="20" t="s">
        <v>401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2"/>
      <c r="O1" s="23"/>
      <c r="P1" s="21"/>
      <c r="Q1" s="21"/>
      <c r="R1" s="22"/>
      <c r="S1" s="23"/>
      <c r="T1" s="21"/>
      <c r="U1" s="21"/>
      <c r="V1" s="22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39" ht="26.25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  <c r="M2" s="21"/>
      <c r="N2" s="26"/>
      <c r="O2" s="23"/>
      <c r="P2" s="21"/>
      <c r="Q2" s="21"/>
      <c r="R2" s="26"/>
      <c r="S2" s="23"/>
      <c r="T2" s="21"/>
      <c r="U2" s="21"/>
      <c r="V2" s="26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</row>
    <row r="3" spans="1:39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7" spans="1:39" ht="25.5" x14ac:dyDescent="0.5">
      <c r="B7" s="27" t="s">
        <v>402</v>
      </c>
    </row>
    <row r="8" spans="1:39" ht="19.5" x14ac:dyDescent="0.25">
      <c r="B8" s="28"/>
    </row>
    <row r="9" spans="1:39" ht="19.5" x14ac:dyDescent="0.25">
      <c r="B9" s="28"/>
    </row>
    <row r="10" spans="1:39" ht="19.5" x14ac:dyDescent="0.25">
      <c r="B10" s="28"/>
    </row>
    <row r="11" spans="1:39" ht="19.5" x14ac:dyDescent="0.25">
      <c r="B11" s="28"/>
    </row>
    <row r="12" spans="1:39" ht="25.5" x14ac:dyDescent="0.5">
      <c r="B12" s="27" t="s">
        <v>403</v>
      </c>
    </row>
    <row r="13" spans="1:39" ht="19.5" x14ac:dyDescent="0.25">
      <c r="B13" s="28"/>
    </row>
    <row r="14" spans="1:39" ht="19.5" x14ac:dyDescent="0.25">
      <c r="B14" s="28"/>
    </row>
    <row r="15" spans="1:39" ht="19.5" x14ac:dyDescent="0.25">
      <c r="B15" s="28"/>
    </row>
    <row r="16" spans="1:39" ht="19.5" x14ac:dyDescent="0.25">
      <c r="B16" s="28"/>
    </row>
    <row r="17" spans="1:39" ht="25.5" x14ac:dyDescent="0.5">
      <c r="B17" s="27" t="s">
        <v>404</v>
      </c>
    </row>
    <row r="22" spans="1:39" ht="15" customHeight="1" x14ac:dyDescent="0.25">
      <c r="A22" s="29" t="s">
        <v>405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</row>
    <row r="23" spans="1:39" ht="15" customHeight="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</row>
    <row r="24" spans="1:39" ht="15" customHeight="1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</row>
    <row r="25" spans="1:39" ht="15" customHeight="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</row>
    <row r="26" spans="1:39" ht="1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</row>
    <row r="27" spans="1:39" ht="15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 ht="15" customHeight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</row>
    <row r="29" spans="1:39" ht="7.5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</row>
    <row r="30" spans="1:39" ht="17.25" x14ac:dyDescent="0.3">
      <c r="A30" s="31" t="s">
        <v>406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</row>
    <row r="31" spans="1:39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</row>
    <row r="32" spans="1:39" ht="17.25" x14ac:dyDescent="0.3">
      <c r="A32" s="31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</row>
    <row r="33" spans="1:39" ht="17.25" x14ac:dyDescent="0.3">
      <c r="A33" s="31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</row>
    <row r="34" spans="1:39" ht="17.25" x14ac:dyDescent="0.3">
      <c r="A34" s="31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</row>
    <row r="35" spans="1:39" ht="17.25" x14ac:dyDescent="0.3">
      <c r="A35" s="31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</row>
    <row r="36" spans="1:39" ht="17.25" x14ac:dyDescent="0.3">
      <c r="A36" s="31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</row>
    <row r="37" spans="1:39" ht="15" customHeight="1" x14ac:dyDescent="0.3">
      <c r="A37" s="24"/>
      <c r="B37" s="32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</row>
    <row r="38" spans="1:39" ht="17.25" x14ac:dyDescent="0.3">
      <c r="A38" s="24"/>
      <c r="B38" s="32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</row>
    <row r="39" spans="1:39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</row>
    <row r="40" spans="1:39" ht="17.25" x14ac:dyDescent="0.3">
      <c r="A40" s="31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</row>
    <row r="41" spans="1:39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</row>
    <row r="42" spans="1:39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</row>
    <row r="43" spans="1:39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</row>
    <row r="44" spans="1:39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44C12-6191-4216-B0A0-6C87E41370FB}">
  <dimension ref="B1:P789"/>
  <sheetViews>
    <sheetView showGridLines="0" workbookViewId="0">
      <selection activeCell="B19" sqref="B19"/>
    </sheetView>
  </sheetViews>
  <sheetFormatPr baseColWidth="10" defaultRowHeight="15" outlineLevelRow="1" x14ac:dyDescent="0.25"/>
  <cols>
    <col min="1" max="1" width="16.42578125" customWidth="1"/>
    <col min="2" max="2" width="28" customWidth="1"/>
    <col min="3" max="3" width="14.5703125" bestFit="1" customWidth="1"/>
    <col min="4" max="4" width="28.140625" bestFit="1" customWidth="1"/>
    <col min="5" max="5" width="48.85546875" bestFit="1" customWidth="1"/>
    <col min="6" max="6" width="23" bestFit="1" customWidth="1"/>
    <col min="7" max="7" width="24.140625" bestFit="1" customWidth="1"/>
    <col min="8" max="8" width="13.5703125" customWidth="1"/>
    <col min="9" max="9" width="11.28515625" bestFit="1" customWidth="1"/>
    <col min="10" max="10" width="11.5703125" bestFit="1" customWidth="1"/>
    <col min="11" max="11" width="11.28515625" bestFit="1" customWidth="1"/>
    <col min="12" max="12" width="11" bestFit="1" customWidth="1"/>
    <col min="13" max="13" width="10.140625" bestFit="1" customWidth="1"/>
    <col min="14" max="14" width="11.28515625" bestFit="1" customWidth="1"/>
    <col min="15" max="15" width="15.5703125" bestFit="1" customWidth="1"/>
    <col min="16" max="16" width="35.28515625" bestFit="1" customWidth="1"/>
  </cols>
  <sheetData>
    <row r="1" spans="2:12" ht="44.25" customHeight="1" x14ac:dyDescent="0.25">
      <c r="B1" s="19" t="s">
        <v>185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2:12" x14ac:dyDescent="0.25">
      <c r="H2" t="str">
        <f>_xll.Assistant.XL.RIK_AG("INF06_0_0_0_0_0_0_D=0x0;INF05@E=0,S=9|1002,G=0,T=0_0,P=-1:L=CP - Compte rac4,E=0,G=0,T=0_0,P=-1,F=GAUCHE([1162];4),Y=1@E=1,S=1157@@@R=A,S=1123,V={0}:R=B,S=1048,V={1}:R=C,S=2000,V={2}:R=D,S=1046,V={3}:R=E,S=1029,V={4}:R=F"&amp;",S=9|1001,V={5}:R=G,S=1162,V={6}:",$C$4,$C$5,$C$6,$C$8,$F$4,$F$6,$F$8)</f>
        <v/>
      </c>
    </row>
    <row r="3" spans="2:12" ht="15.75" thickBot="1" x14ac:dyDescent="0.3"/>
    <row r="4" spans="2:12" s="14" customFormat="1" ht="33.75" customHeight="1" thickBot="1" x14ac:dyDescent="0.3">
      <c r="B4" s="18" t="s">
        <v>186</v>
      </c>
      <c r="C4" s="16" t="s">
        <v>19</v>
      </c>
      <c r="E4" s="18" t="s">
        <v>189</v>
      </c>
      <c r="F4" s="16" t="s">
        <v>2</v>
      </c>
    </row>
    <row r="5" spans="2:12" s="14" customFormat="1" ht="33.75" customHeight="1" thickBot="1" x14ac:dyDescent="0.3">
      <c r="B5" s="18" t="s">
        <v>187</v>
      </c>
      <c r="C5" s="16" t="s">
        <v>20</v>
      </c>
      <c r="F5" s="15"/>
    </row>
    <row r="6" spans="2:12" s="14" customFormat="1" ht="33.75" customHeight="1" thickBot="1" x14ac:dyDescent="0.3">
      <c r="B6" s="18" t="s">
        <v>188</v>
      </c>
      <c r="C6" s="16" t="s">
        <v>0</v>
      </c>
      <c r="E6" s="18" t="s">
        <v>191</v>
      </c>
      <c r="F6" s="16" t="s">
        <v>1</v>
      </c>
    </row>
    <row r="7" spans="2:12" s="14" customFormat="1" ht="33.75" customHeight="1" thickBot="1" x14ac:dyDescent="0.3">
      <c r="C7" s="15"/>
      <c r="F7" s="15"/>
    </row>
    <row r="8" spans="2:12" s="14" customFormat="1" ht="33.75" customHeight="1" thickBot="1" x14ac:dyDescent="0.3">
      <c r="B8" s="18" t="s">
        <v>190</v>
      </c>
      <c r="C8" s="16" t="s">
        <v>400</v>
      </c>
      <c r="E8" s="18" t="s">
        <v>192</v>
      </c>
      <c r="F8" s="16" t="s">
        <v>13</v>
      </c>
      <c r="H8"/>
      <c r="I8"/>
      <c r="J8"/>
    </row>
    <row r="13" spans="2:12" x14ac:dyDescent="0.25">
      <c r="C13" t="str">
        <f>_xll.Assistant.XL.RIK_AL("INF06__2_0_1,F=B='1',U='0',I='0',FN='Calibri',FS='10',FC='#FFFFFF',BC='#2F4F4F',AH='1',AV='1',Br=[$top-$bottom],BrS='1',BrC='#778899'_1,C=Total,F=B='1',U='0',I='0',FN='Calibri',FS='10',FC='#000000',BC='#FFFFFF',AH='1',AV"&amp;"='1',Br=[$top-$bottom],BrS='1',BrC='#778899'_0_0_1_1_D=24x9;INF05@E=0,S=1029,G=0,T=0,P=0,O=NF='Texte'_B='0'_U='0'_I='0'_FN='Calibri'_FS='10'_FC='#000000'_BC='#FFFFFF'_AH='1'_AV='1'_Br=[]_BrS='0'_BrC='#FFFFFF'_WpT='0':E=0"&amp;",S=9|1001,G=1_0_0_F=B='1'_U='0'_I='0'_FN='Calibri'_FS='10'_FC='#000000'_BC='#FFFFFF'_AH='1'_AV='1'_Br=[$top-$bottom]_BrS='1'_BrC='#778899'_C=Compte Général - Code_1_1_F=B='1'_U='0'_I='0'_FN='Calibri'_FS='10'_FC='#000000'"&amp;"_BC='#FFFFFF'_AH='1'_AV='1'_Br=[$top-$bottom]_BrS='1'_BrC='#778899'_C=Compte Général - Code,T=0,P=0,O=NF='Texte'_B='0'_U='0'_I='0'_FN='Calibri'_FS='10'_FC='#000000'_BC='#FFFFFF'_AH='1'_AV='1'_Br=[]_BrS='0'_BrC='#FFFFFF'_"&amp;"WpT='0':E=0,S=9|1002,G=0,T=0,P=0,O=NF='Texte'_B='0'_U='0'_I='0'_FN='Calibri'_FS='10'_FC='#000000'_BC='#FFFFFF'_AH='1'_AV='1'_Br=[]_BrS='0'_BrC='#FFFFFF'_WpT='0':E=0,S=1162,G=0,T=0,P=0,O=NF='Texte'_B='0'_U='0'_I='0'_FN='C"&amp;"alibri'_FS='10'_FC='#000000'_BC='#FFFFFF'_AH='1'_AV='1'_Br=[]_BrS='0'_BrC='#FFFFFF'_WpT='0':E=0,S=1163,G=0,T=0,P=0,O=NF='Texte'_B='0'_U='0'_I='0'_FN='Calibri'_FS='10'_FC='#000000'_BC='#FFFFFF'_AH='1'_AV='1'_Br=[]_BrS='0'"&amp;"_BrC='#FFFFFF'_WpT='0':E=0,S=1160,G=0,T=0,P=0,O=NF='Texte'_B='0'_U='0'_I='0'_FN='Calibri'_FS='10'_FC='#000000'_BC='#FFFFFF'_AH='1'_AV='1'_Br=[]_BrS='0'_BrC='#FFFFFF'_WpT='0':E=6,S=1155,G=0,T=0,P=0,O=NF='Nombre'_B='0'_U='"&amp;"0'_I='0'_FN='Calibri'_FS='10'_FC='#000000'_BC='#FFFFFF'_AH='3'_AV='1'_Br=[]_BrS='0'_BrC='#FFFFFF'_WpT='0':E=6,S=1156,G=0,T=0,P=0,O=NF='Nombre'_B='0'_U='0'_I='0'_FN='Calibri'_FS='10'_FC='#000000'_BC='#FFFFFF'_AH='3'_AV='1"&amp;"'_Br=[]_BrS='0'_BrC='#FFFFFF'_WpT='0':E=6,S=1157,G=0,T=0,P=0,O=NF='Nombre'_B='0'_U='0'_I='0'_FN='Calibri'_FS='10'_FC='#000000'_BC='#FFFFFF'_AH='3'_AV='1'_Br=[]_BrS='0'_BrC='#FFFFFF'_WpT='0':@R=A,S=1123,V={0}:R=B,S=1048,V"&amp;"={1}:R=C,S=2000,V={2}:R=D,S=1046,V={3}:R=E,S=9|1001,V={4}:R=F,S=1162,V={5}:R=G,S=1029,V={6}:",$C$4,$C$5,$C$6,$C$8,$F$6,$F$8,$F$4)</f>
        <v/>
      </c>
    </row>
    <row r="14" spans="2:12" x14ac:dyDescent="0.25">
      <c r="C14" s="17" t="s">
        <v>9</v>
      </c>
      <c r="D14" s="17" t="s">
        <v>3</v>
      </c>
      <c r="E14" s="17" t="s">
        <v>4</v>
      </c>
      <c r="F14" s="17" t="s">
        <v>6</v>
      </c>
      <c r="G14" s="17" t="s">
        <v>7</v>
      </c>
      <c r="H14" s="17" t="s">
        <v>193</v>
      </c>
      <c r="I14" s="17" t="s">
        <v>10</v>
      </c>
      <c r="J14" s="17" t="s">
        <v>11</v>
      </c>
      <c r="K14" s="17" t="s">
        <v>12</v>
      </c>
    </row>
    <row r="15" spans="2:12" ht="0.95" customHeight="1" outlineLevel="1" x14ac:dyDescent="0.25">
      <c r="C15" s="4"/>
      <c r="D15" s="4"/>
      <c r="E15" s="4"/>
      <c r="F15" s="4"/>
      <c r="G15" s="4"/>
      <c r="H15" s="4"/>
      <c r="I15" s="6"/>
      <c r="J15" s="6"/>
      <c r="K15" s="6"/>
    </row>
    <row r="16" spans="2:12" outlineLevel="1" x14ac:dyDescent="0.25">
      <c r="C16" s="2" t="s">
        <v>25</v>
      </c>
      <c r="D16" s="2" t="s">
        <v>152</v>
      </c>
      <c r="E16" s="2" t="s">
        <v>153</v>
      </c>
      <c r="F16" s="2" t="s">
        <v>23</v>
      </c>
      <c r="G16" s="2" t="s">
        <v>24</v>
      </c>
      <c r="H16" s="2" t="s">
        <v>194</v>
      </c>
      <c r="I16" s="5">
        <v>0</v>
      </c>
      <c r="J16" s="5">
        <v>223281.6</v>
      </c>
      <c r="K16" s="5">
        <v>-223281.6</v>
      </c>
    </row>
    <row r="17" spans="3:11" outlineLevel="1" x14ac:dyDescent="0.25">
      <c r="C17" s="2" t="s">
        <v>25</v>
      </c>
      <c r="D17" s="2" t="s">
        <v>152</v>
      </c>
      <c r="E17" s="2" t="s">
        <v>153</v>
      </c>
      <c r="F17" s="2" t="s">
        <v>23</v>
      </c>
      <c r="G17" s="2" t="s">
        <v>24</v>
      </c>
      <c r="H17" s="2" t="s">
        <v>197</v>
      </c>
      <c r="I17" s="5">
        <v>1980217.2</v>
      </c>
      <c r="J17" s="5">
        <v>0</v>
      </c>
      <c r="K17" s="5">
        <v>1980217.2</v>
      </c>
    </row>
    <row r="18" spans="3:11" outlineLevel="1" x14ac:dyDescent="0.25">
      <c r="C18" s="2" t="s">
        <v>25</v>
      </c>
      <c r="D18" s="2" t="s">
        <v>152</v>
      </c>
      <c r="E18" s="2" t="s">
        <v>153</v>
      </c>
      <c r="F18" s="2" t="s">
        <v>23</v>
      </c>
      <c r="G18" s="2" t="s">
        <v>24</v>
      </c>
      <c r="H18" s="2" t="s">
        <v>195</v>
      </c>
      <c r="I18" s="5">
        <v>72836.399999999994</v>
      </c>
      <c r="J18" s="5">
        <v>0</v>
      </c>
      <c r="K18" s="5">
        <v>72836.399999999994</v>
      </c>
    </row>
    <row r="19" spans="3:11" outlineLevel="1" x14ac:dyDescent="0.25">
      <c r="C19" s="2" t="s">
        <v>25</v>
      </c>
      <c r="D19" s="2" t="s">
        <v>152</v>
      </c>
      <c r="E19" s="2" t="s">
        <v>153</v>
      </c>
      <c r="F19" s="2" t="s">
        <v>23</v>
      </c>
      <c r="G19" s="2" t="s">
        <v>24</v>
      </c>
      <c r="H19" s="2" t="s">
        <v>196</v>
      </c>
      <c r="I19" s="5">
        <v>312834.59999999998</v>
      </c>
      <c r="J19" s="5">
        <v>0</v>
      </c>
      <c r="K19" s="5">
        <v>312834.59999999998</v>
      </c>
    </row>
    <row r="20" spans="3:11" outlineLevel="1" x14ac:dyDescent="0.25">
      <c r="C20" s="2" t="s">
        <v>25</v>
      </c>
      <c r="D20" s="2" t="s">
        <v>152</v>
      </c>
      <c r="E20" s="2" t="s">
        <v>153</v>
      </c>
      <c r="F20" s="2" t="s">
        <v>23</v>
      </c>
      <c r="G20" s="2" t="s">
        <v>24</v>
      </c>
      <c r="H20" s="2" t="s">
        <v>198</v>
      </c>
      <c r="I20" s="5">
        <v>897000</v>
      </c>
      <c r="J20" s="5">
        <v>0</v>
      </c>
      <c r="K20" s="5">
        <v>897000</v>
      </c>
    </row>
    <row r="21" spans="3:11" outlineLevel="1" x14ac:dyDescent="0.25">
      <c r="C21" s="2" t="s">
        <v>25</v>
      </c>
      <c r="D21" s="2" t="s">
        <v>152</v>
      </c>
      <c r="E21" s="2" t="s">
        <v>153</v>
      </c>
      <c r="F21" s="2" t="s">
        <v>84</v>
      </c>
      <c r="G21" s="2" t="s">
        <v>85</v>
      </c>
      <c r="H21" s="2" t="s">
        <v>199</v>
      </c>
      <c r="I21" s="5">
        <v>63000</v>
      </c>
      <c r="J21" s="5">
        <v>0</v>
      </c>
      <c r="K21" s="5">
        <v>63000</v>
      </c>
    </row>
    <row r="22" spans="3:11" x14ac:dyDescent="0.25">
      <c r="C22" s="8"/>
      <c r="D22" s="8" t="s">
        <v>168</v>
      </c>
      <c r="E22" s="8"/>
      <c r="F22" s="8"/>
      <c r="G22" s="8"/>
      <c r="H22" s="8"/>
      <c r="I22" s="9">
        <v>3325888.2</v>
      </c>
      <c r="J22" s="9">
        <v>223281.6</v>
      </c>
      <c r="K22" s="9">
        <v>3102606.6</v>
      </c>
    </row>
    <row r="23" spans="3:11" ht="0.95" customHeight="1" outlineLevel="1" x14ac:dyDescent="0.25">
      <c r="C23" s="4"/>
      <c r="D23" s="4"/>
      <c r="E23" s="4"/>
      <c r="F23" s="4"/>
      <c r="G23" s="4"/>
      <c r="H23" s="4"/>
      <c r="I23" s="6"/>
      <c r="J23" s="6"/>
      <c r="K23" s="6"/>
    </row>
    <row r="24" spans="3:11" outlineLevel="1" x14ac:dyDescent="0.25">
      <c r="C24" s="2" t="s">
        <v>25</v>
      </c>
      <c r="D24" s="2" t="s">
        <v>154</v>
      </c>
      <c r="E24" s="2" t="s">
        <v>155</v>
      </c>
      <c r="F24" s="2" t="s">
        <v>23</v>
      </c>
      <c r="G24" s="2" t="s">
        <v>24</v>
      </c>
      <c r="H24" s="2" t="s">
        <v>200</v>
      </c>
      <c r="I24" s="5">
        <v>0</v>
      </c>
      <c r="J24" s="5">
        <v>3885.91</v>
      </c>
      <c r="K24" s="5">
        <v>-3885.91</v>
      </c>
    </row>
    <row r="25" spans="3:11" outlineLevel="1" x14ac:dyDescent="0.25">
      <c r="C25" s="2" t="s">
        <v>25</v>
      </c>
      <c r="D25" s="2" t="s">
        <v>154</v>
      </c>
      <c r="E25" s="2" t="s">
        <v>155</v>
      </c>
      <c r="F25" s="2" t="s">
        <v>23</v>
      </c>
      <c r="G25" s="2" t="s">
        <v>24</v>
      </c>
      <c r="H25" s="2" t="s">
        <v>201</v>
      </c>
      <c r="I25" s="5">
        <v>0</v>
      </c>
      <c r="J25" s="5">
        <v>4386</v>
      </c>
      <c r="K25" s="5">
        <v>-4386</v>
      </c>
    </row>
    <row r="26" spans="3:11" outlineLevel="1" x14ac:dyDescent="0.25">
      <c r="C26" s="2" t="s">
        <v>25</v>
      </c>
      <c r="D26" s="2" t="s">
        <v>154</v>
      </c>
      <c r="E26" s="2" t="s">
        <v>155</v>
      </c>
      <c r="F26" s="2" t="s">
        <v>23</v>
      </c>
      <c r="G26" s="2" t="s">
        <v>24</v>
      </c>
      <c r="H26" s="2" t="s">
        <v>202</v>
      </c>
      <c r="I26" s="5">
        <v>0</v>
      </c>
      <c r="J26" s="5">
        <v>21107.439999999999</v>
      </c>
      <c r="K26" s="5">
        <v>-21107.439999999999</v>
      </c>
    </row>
    <row r="27" spans="3:11" outlineLevel="1" x14ac:dyDescent="0.25">
      <c r="C27" s="2" t="s">
        <v>25</v>
      </c>
      <c r="D27" s="2" t="s">
        <v>154</v>
      </c>
      <c r="E27" s="2" t="s">
        <v>155</v>
      </c>
      <c r="F27" s="2" t="s">
        <v>84</v>
      </c>
      <c r="G27" s="2" t="s">
        <v>85</v>
      </c>
      <c r="H27" s="2" t="s">
        <v>203</v>
      </c>
      <c r="I27" s="5">
        <v>11008.78</v>
      </c>
      <c r="J27" s="5">
        <v>0</v>
      </c>
      <c r="K27" s="5">
        <v>11008.78</v>
      </c>
    </row>
    <row r="28" spans="3:11" outlineLevel="1" x14ac:dyDescent="0.25">
      <c r="C28" s="2" t="s">
        <v>25</v>
      </c>
      <c r="D28" s="2" t="s">
        <v>154</v>
      </c>
      <c r="E28" s="2" t="s">
        <v>155</v>
      </c>
      <c r="F28" s="2" t="s">
        <v>84</v>
      </c>
      <c r="G28" s="2" t="s">
        <v>85</v>
      </c>
      <c r="H28" s="2" t="s">
        <v>199</v>
      </c>
      <c r="I28" s="5">
        <v>1106984.3</v>
      </c>
      <c r="J28" s="5">
        <v>0</v>
      </c>
      <c r="K28" s="5">
        <v>1106984.3</v>
      </c>
    </row>
    <row r="29" spans="3:11" x14ac:dyDescent="0.25">
      <c r="C29" s="8"/>
      <c r="D29" s="8" t="s">
        <v>173</v>
      </c>
      <c r="E29" s="8"/>
      <c r="F29" s="8"/>
      <c r="G29" s="8"/>
      <c r="H29" s="8"/>
      <c r="I29" s="9">
        <v>1117993.08</v>
      </c>
      <c r="J29" s="9">
        <v>29379.35</v>
      </c>
      <c r="K29" s="9">
        <v>1088613.73</v>
      </c>
    </row>
    <row r="30" spans="3:11" ht="0.95" customHeight="1" outlineLevel="1" x14ac:dyDescent="0.25">
      <c r="C30" s="4"/>
      <c r="D30" s="4"/>
      <c r="E30" s="4"/>
      <c r="F30" s="4"/>
      <c r="G30" s="4"/>
      <c r="H30" s="4"/>
      <c r="I30" s="6"/>
      <c r="J30" s="6"/>
      <c r="K30" s="6"/>
    </row>
    <row r="31" spans="3:11" outlineLevel="1" x14ac:dyDescent="0.25">
      <c r="C31" s="2" t="s">
        <v>25</v>
      </c>
      <c r="D31" s="2" t="s">
        <v>171</v>
      </c>
      <c r="E31" s="2" t="s">
        <v>172</v>
      </c>
      <c r="F31" s="2" t="s">
        <v>23</v>
      </c>
      <c r="G31" s="2" t="s">
        <v>24</v>
      </c>
      <c r="H31" s="2" t="s">
        <v>200</v>
      </c>
      <c r="I31" s="5">
        <v>0</v>
      </c>
      <c r="J31" s="5">
        <v>3885.91</v>
      </c>
      <c r="K31" s="5">
        <v>-3885.91</v>
      </c>
    </row>
    <row r="32" spans="3:11" outlineLevel="1" x14ac:dyDescent="0.25">
      <c r="C32" s="2" t="s">
        <v>25</v>
      </c>
      <c r="D32" s="2" t="s">
        <v>171</v>
      </c>
      <c r="E32" s="2" t="s">
        <v>172</v>
      </c>
      <c r="F32" s="2" t="s">
        <v>23</v>
      </c>
      <c r="G32" s="2" t="s">
        <v>24</v>
      </c>
      <c r="H32" s="2" t="s">
        <v>201</v>
      </c>
      <c r="I32" s="5">
        <v>0</v>
      </c>
      <c r="J32" s="5">
        <v>4386</v>
      </c>
      <c r="K32" s="5">
        <v>-4386</v>
      </c>
    </row>
    <row r="33" spans="3:11" outlineLevel="1" x14ac:dyDescent="0.25">
      <c r="C33" s="2" t="s">
        <v>25</v>
      </c>
      <c r="D33" s="2" t="s">
        <v>171</v>
      </c>
      <c r="E33" s="2" t="s">
        <v>172</v>
      </c>
      <c r="F33" s="2" t="s">
        <v>23</v>
      </c>
      <c r="G33" s="2" t="s">
        <v>24</v>
      </c>
      <c r="H33" s="2" t="s">
        <v>202</v>
      </c>
      <c r="I33" s="5">
        <v>0</v>
      </c>
      <c r="J33" s="5">
        <v>21107.439999999999</v>
      </c>
      <c r="K33" s="5">
        <v>-21107.439999999999</v>
      </c>
    </row>
    <row r="34" spans="3:11" outlineLevel="1" x14ac:dyDescent="0.25">
      <c r="C34" s="2" t="s">
        <v>25</v>
      </c>
      <c r="D34" s="2" t="s">
        <v>171</v>
      </c>
      <c r="E34" s="2" t="s">
        <v>172</v>
      </c>
      <c r="F34" s="2" t="s">
        <v>84</v>
      </c>
      <c r="G34" s="2" t="s">
        <v>85</v>
      </c>
      <c r="H34" s="2" t="s">
        <v>203</v>
      </c>
      <c r="I34" s="5">
        <v>11008.78</v>
      </c>
      <c r="J34" s="5">
        <v>0</v>
      </c>
      <c r="K34" s="5">
        <v>11008.78</v>
      </c>
    </row>
    <row r="35" spans="3:11" outlineLevel="1" x14ac:dyDescent="0.25">
      <c r="C35" s="2" t="s">
        <v>25</v>
      </c>
      <c r="D35" s="2" t="s">
        <v>171</v>
      </c>
      <c r="E35" s="2" t="s">
        <v>172</v>
      </c>
      <c r="F35" s="2" t="s">
        <v>84</v>
      </c>
      <c r="G35" s="2" t="s">
        <v>85</v>
      </c>
      <c r="H35" s="2" t="s">
        <v>199</v>
      </c>
      <c r="I35" s="5">
        <v>1106984.3</v>
      </c>
      <c r="J35" s="5">
        <v>0</v>
      </c>
      <c r="K35" s="5">
        <v>1106984.3</v>
      </c>
    </row>
    <row r="36" spans="3:11" x14ac:dyDescent="0.25">
      <c r="C36" s="8"/>
      <c r="D36" s="8" t="s">
        <v>174</v>
      </c>
      <c r="E36" s="8"/>
      <c r="F36" s="8"/>
      <c r="G36" s="8"/>
      <c r="H36" s="8"/>
      <c r="I36" s="9">
        <v>1117993.08</v>
      </c>
      <c r="J36" s="9">
        <v>29379.35</v>
      </c>
      <c r="K36" s="9">
        <v>1088613.73</v>
      </c>
    </row>
    <row r="37" spans="3:11" x14ac:dyDescent="0.25">
      <c r="C37" s="4" t="s">
        <v>8</v>
      </c>
      <c r="D37" s="4"/>
      <c r="E37" s="4"/>
      <c r="F37" s="4"/>
      <c r="G37" s="4"/>
      <c r="H37" s="4"/>
      <c r="I37" s="6">
        <v>5561874.3600000003</v>
      </c>
      <c r="J37" s="6">
        <v>282040.3</v>
      </c>
      <c r="K37" s="6">
        <v>5279834.0599999996</v>
      </c>
    </row>
    <row r="38" spans="3:11" x14ac:dyDescent="0.25">
      <c r="C38" s="1"/>
      <c r="D38" s="1"/>
      <c r="E38" s="1"/>
      <c r="F38" s="1"/>
      <c r="G38" s="1"/>
      <c r="H38" s="1"/>
      <c r="I38" s="7"/>
      <c r="J38" s="7"/>
      <c r="K38" s="7"/>
    </row>
    <row r="42" spans="3:11" collapsed="1" x14ac:dyDescent="0.25"/>
    <row r="45" spans="3:11" collapsed="1" x14ac:dyDescent="0.25"/>
    <row r="48" spans="3:11" collapsed="1" x14ac:dyDescent="0.25"/>
    <row r="54" collapsed="1" x14ac:dyDescent="0.25"/>
    <row r="66" collapsed="1" x14ac:dyDescent="0.25"/>
    <row r="69" collapsed="1" x14ac:dyDescent="0.25"/>
    <row r="72" collapsed="1" x14ac:dyDescent="0.25"/>
    <row r="75" collapsed="1" x14ac:dyDescent="0.25"/>
    <row r="81" collapsed="1" x14ac:dyDescent="0.25"/>
    <row r="84" collapsed="1" x14ac:dyDescent="0.25"/>
    <row r="87" collapsed="1" x14ac:dyDescent="0.25"/>
    <row r="99" collapsed="1" x14ac:dyDescent="0.25"/>
    <row r="105" collapsed="1" x14ac:dyDescent="0.25"/>
    <row r="108" collapsed="1" x14ac:dyDescent="0.25"/>
    <row r="111" collapsed="1" x14ac:dyDescent="0.25"/>
    <row r="114" spans="3:11" collapsed="1" x14ac:dyDescent="0.25"/>
    <row r="117" spans="3:11" collapsed="1" x14ac:dyDescent="0.25"/>
    <row r="122" spans="3:11" x14ac:dyDescent="0.25">
      <c r="C122" s="1"/>
      <c r="D122" s="1"/>
      <c r="E122" s="1"/>
      <c r="F122" s="1"/>
      <c r="G122" s="1"/>
      <c r="H122" s="1"/>
      <c r="I122" s="7"/>
      <c r="J122" s="7"/>
      <c r="K122" s="7"/>
    </row>
    <row r="126" spans="3:11" collapsed="1" x14ac:dyDescent="0.25"/>
    <row r="129" collapsed="1" x14ac:dyDescent="0.25"/>
    <row r="132" collapsed="1" x14ac:dyDescent="0.25"/>
    <row r="135" collapsed="1" x14ac:dyDescent="0.25"/>
    <row r="138" collapsed="1" x14ac:dyDescent="0.25"/>
    <row r="141" collapsed="1" x14ac:dyDescent="0.25"/>
    <row r="145" collapsed="1" x14ac:dyDescent="0.25"/>
    <row r="150" collapsed="1" x14ac:dyDescent="0.25"/>
    <row r="154" collapsed="1" x14ac:dyDescent="0.25"/>
    <row r="157" collapsed="1" x14ac:dyDescent="0.25"/>
    <row r="160" collapsed="1" x14ac:dyDescent="0.25"/>
    <row r="163" collapsed="1" x14ac:dyDescent="0.25"/>
    <row r="166" collapsed="1" x14ac:dyDescent="0.25"/>
    <row r="169" collapsed="1" x14ac:dyDescent="0.25"/>
    <row r="172" collapsed="1" x14ac:dyDescent="0.25"/>
    <row r="175" collapsed="1" x14ac:dyDescent="0.25"/>
    <row r="178" collapsed="1" x14ac:dyDescent="0.25"/>
    <row r="181" collapsed="1" x14ac:dyDescent="0.25"/>
    <row r="184" collapsed="1" x14ac:dyDescent="0.25"/>
    <row r="187" collapsed="1" x14ac:dyDescent="0.25"/>
    <row r="190" collapsed="1" x14ac:dyDescent="0.25"/>
    <row r="193" collapsed="1" x14ac:dyDescent="0.25"/>
    <row r="199" collapsed="1" x14ac:dyDescent="0.25"/>
    <row r="202" collapsed="1" x14ac:dyDescent="0.25"/>
    <row r="205" collapsed="1" x14ac:dyDescent="0.25"/>
    <row r="208" collapsed="1" x14ac:dyDescent="0.25"/>
    <row r="211" collapsed="1" x14ac:dyDescent="0.25"/>
    <row r="214" collapsed="1" x14ac:dyDescent="0.25"/>
    <row r="217" collapsed="1" x14ac:dyDescent="0.25"/>
    <row r="220" collapsed="1" x14ac:dyDescent="0.25"/>
    <row r="223" collapsed="1" x14ac:dyDescent="0.25"/>
    <row r="226" collapsed="1" x14ac:dyDescent="0.25"/>
    <row r="229" collapsed="1" x14ac:dyDescent="0.25"/>
    <row r="232" collapsed="1" x14ac:dyDescent="0.25"/>
    <row r="235" collapsed="1" x14ac:dyDescent="0.25"/>
    <row r="238" collapsed="1" x14ac:dyDescent="0.25"/>
    <row r="241" spans="12:12" collapsed="1" x14ac:dyDescent="0.25"/>
    <row r="244" spans="12:12" collapsed="1" x14ac:dyDescent="0.25"/>
    <row r="247" spans="12:12" collapsed="1" x14ac:dyDescent="0.25">
      <c r="L247" s="7"/>
    </row>
    <row r="250" spans="12:12" collapsed="1" x14ac:dyDescent="0.25"/>
    <row r="253" spans="12:12" collapsed="1" x14ac:dyDescent="0.25"/>
    <row r="256" spans="12:12" collapsed="1" x14ac:dyDescent="0.25"/>
    <row r="259" collapsed="1" x14ac:dyDescent="0.25"/>
    <row r="262" collapsed="1" x14ac:dyDescent="0.25"/>
    <row r="265" collapsed="1" x14ac:dyDescent="0.25"/>
    <row r="269" collapsed="1" x14ac:dyDescent="0.25"/>
    <row r="272" collapsed="1" x14ac:dyDescent="0.25"/>
    <row r="275" collapsed="1" x14ac:dyDescent="0.25"/>
    <row r="281" collapsed="1" x14ac:dyDescent="0.25"/>
    <row r="284" collapsed="1" x14ac:dyDescent="0.25"/>
    <row r="287" collapsed="1" x14ac:dyDescent="0.25"/>
    <row r="290" collapsed="1" x14ac:dyDescent="0.25"/>
    <row r="293" collapsed="1" x14ac:dyDescent="0.25"/>
    <row r="297" collapsed="1" x14ac:dyDescent="0.25"/>
    <row r="300" collapsed="1" x14ac:dyDescent="0.25"/>
    <row r="306" collapsed="1" x14ac:dyDescent="0.25"/>
    <row r="309" collapsed="1" x14ac:dyDescent="0.25"/>
    <row r="312" collapsed="1" x14ac:dyDescent="0.25"/>
    <row r="315" collapsed="1" x14ac:dyDescent="0.25"/>
    <row r="318" collapsed="1" x14ac:dyDescent="0.25"/>
    <row r="321" spans="12:14" collapsed="1" x14ac:dyDescent="0.25"/>
    <row r="324" spans="12:14" collapsed="1" x14ac:dyDescent="0.25"/>
    <row r="327" spans="12:14" collapsed="1" x14ac:dyDescent="0.25"/>
    <row r="330" spans="12:14" collapsed="1" x14ac:dyDescent="0.25"/>
    <row r="333" spans="12:14" collapsed="1" x14ac:dyDescent="0.25">
      <c r="L333" s="7"/>
      <c r="M333" s="1"/>
      <c r="N333" s="1"/>
    </row>
    <row r="336" spans="12:14" collapsed="1" x14ac:dyDescent="0.25"/>
    <row r="339" collapsed="1" x14ac:dyDescent="0.25"/>
    <row r="342" collapsed="1" x14ac:dyDescent="0.25"/>
    <row r="345" collapsed="1" x14ac:dyDescent="0.25"/>
    <row r="348" collapsed="1" x14ac:dyDescent="0.25"/>
    <row r="351" collapsed="1" x14ac:dyDescent="0.25"/>
    <row r="354" spans="15:16" collapsed="1" x14ac:dyDescent="0.25"/>
    <row r="357" spans="15:16" collapsed="1" x14ac:dyDescent="0.25"/>
    <row r="360" spans="15:16" collapsed="1" x14ac:dyDescent="0.25">
      <c r="O360" s="1"/>
      <c r="P360" s="1"/>
    </row>
    <row r="367" spans="15:16" collapsed="1" x14ac:dyDescent="0.25"/>
    <row r="370" spans="3:11" collapsed="1" x14ac:dyDescent="0.25"/>
    <row r="371" spans="3:11" x14ac:dyDescent="0.25">
      <c r="C371" s="1"/>
      <c r="D371" s="1"/>
      <c r="E371" s="1"/>
      <c r="F371" s="1"/>
      <c r="G371" s="1"/>
      <c r="H371" s="1"/>
      <c r="I371" s="7"/>
      <c r="J371" s="7"/>
      <c r="K371" s="7"/>
    </row>
    <row r="373" spans="3:11" collapsed="1" x14ac:dyDescent="0.25"/>
    <row r="376" spans="3:11" collapsed="1" x14ac:dyDescent="0.25"/>
    <row r="379" spans="3:11" collapsed="1" x14ac:dyDescent="0.25"/>
    <row r="382" spans="3:11" collapsed="1" x14ac:dyDescent="0.25"/>
    <row r="385" collapsed="1" x14ac:dyDescent="0.25"/>
    <row r="388" collapsed="1" x14ac:dyDescent="0.25"/>
    <row r="391" collapsed="1" x14ac:dyDescent="0.25"/>
    <row r="394" collapsed="1" x14ac:dyDescent="0.25"/>
    <row r="397" collapsed="1" x14ac:dyDescent="0.25"/>
    <row r="400" collapsed="1" x14ac:dyDescent="0.25"/>
    <row r="403" spans="3:10" collapsed="1" x14ac:dyDescent="0.25"/>
    <row r="406" spans="3:10" collapsed="1" x14ac:dyDescent="0.25"/>
    <row r="409" spans="3:10" collapsed="1" x14ac:dyDescent="0.25"/>
    <row r="412" spans="3:10" collapsed="1" x14ac:dyDescent="0.25"/>
    <row r="415" spans="3:10" collapsed="1" x14ac:dyDescent="0.25">
      <c r="C415" s="1"/>
      <c r="D415" s="1"/>
      <c r="E415" s="1"/>
      <c r="F415" s="1"/>
      <c r="G415" s="1"/>
      <c r="H415" s="7"/>
      <c r="I415" s="7"/>
      <c r="J415" s="7"/>
    </row>
    <row r="418" collapsed="1" x14ac:dyDescent="0.25"/>
    <row r="421" collapsed="1" x14ac:dyDescent="0.25"/>
    <row r="424" collapsed="1" x14ac:dyDescent="0.25"/>
    <row r="427" collapsed="1" x14ac:dyDescent="0.25"/>
    <row r="430" collapsed="1" x14ac:dyDescent="0.25"/>
    <row r="433" collapsed="1" x14ac:dyDescent="0.25"/>
    <row r="436" collapsed="1" x14ac:dyDescent="0.25"/>
    <row r="439" collapsed="1" x14ac:dyDescent="0.25"/>
    <row r="442" collapsed="1" x14ac:dyDescent="0.25"/>
    <row r="445" collapsed="1" x14ac:dyDescent="0.25"/>
    <row r="448" collapsed="1" x14ac:dyDescent="0.25"/>
    <row r="451" collapsed="1" x14ac:dyDescent="0.25"/>
    <row r="455" collapsed="1" x14ac:dyDescent="0.25"/>
    <row r="458" collapsed="1" x14ac:dyDescent="0.25"/>
    <row r="461" collapsed="1" x14ac:dyDescent="0.25"/>
    <row r="464" collapsed="1" x14ac:dyDescent="0.25"/>
    <row r="469" collapsed="1" x14ac:dyDescent="0.25"/>
    <row r="476" collapsed="1" x14ac:dyDescent="0.25"/>
    <row r="480" collapsed="1" x14ac:dyDescent="0.25"/>
    <row r="485" collapsed="1" x14ac:dyDescent="0.25"/>
    <row r="489" collapsed="1" x14ac:dyDescent="0.25"/>
    <row r="493" collapsed="1" x14ac:dyDescent="0.25"/>
    <row r="497" collapsed="1" x14ac:dyDescent="0.25"/>
    <row r="501" collapsed="1" x14ac:dyDescent="0.25"/>
    <row r="504" collapsed="1" x14ac:dyDescent="0.25"/>
    <row r="507" collapsed="1" x14ac:dyDescent="0.25"/>
    <row r="512" collapsed="1" x14ac:dyDescent="0.25"/>
    <row r="516" collapsed="1" x14ac:dyDescent="0.25"/>
    <row r="520" collapsed="1" x14ac:dyDescent="0.25"/>
    <row r="523" collapsed="1" x14ac:dyDescent="0.25"/>
    <row r="526" collapsed="1" x14ac:dyDescent="0.25"/>
    <row r="529" collapsed="1" x14ac:dyDescent="0.25"/>
    <row r="532" collapsed="1" x14ac:dyDescent="0.25"/>
    <row r="536" collapsed="1" x14ac:dyDescent="0.25"/>
    <row r="540" collapsed="1" x14ac:dyDescent="0.25"/>
    <row r="544" collapsed="1" x14ac:dyDescent="0.25"/>
    <row r="547" collapsed="1" x14ac:dyDescent="0.25"/>
    <row r="550" collapsed="1" x14ac:dyDescent="0.25"/>
    <row r="553" collapsed="1" x14ac:dyDescent="0.25"/>
    <row r="556" collapsed="1" x14ac:dyDescent="0.25"/>
    <row r="559" collapsed="1" x14ac:dyDescent="0.25"/>
    <row r="562" collapsed="1" x14ac:dyDescent="0.25"/>
    <row r="566" collapsed="1" x14ac:dyDescent="0.25"/>
    <row r="570" collapsed="1" x14ac:dyDescent="0.25"/>
    <row r="573" collapsed="1" x14ac:dyDescent="0.25"/>
    <row r="576" collapsed="1" x14ac:dyDescent="0.25"/>
    <row r="579" collapsed="1" x14ac:dyDescent="0.25"/>
    <row r="582" collapsed="1" x14ac:dyDescent="0.25"/>
    <row r="585" collapsed="1" x14ac:dyDescent="0.25"/>
    <row r="588" collapsed="1" x14ac:dyDescent="0.25"/>
    <row r="593" collapsed="1" x14ac:dyDescent="0.25"/>
    <row r="596" collapsed="1" x14ac:dyDescent="0.25"/>
    <row r="600" collapsed="1" x14ac:dyDescent="0.25"/>
    <row r="603" collapsed="1" x14ac:dyDescent="0.25"/>
    <row r="606" collapsed="1" x14ac:dyDescent="0.25"/>
    <row r="609" collapsed="1" x14ac:dyDescent="0.25"/>
    <row r="616" collapsed="1" x14ac:dyDescent="0.25"/>
    <row r="619" collapsed="1" x14ac:dyDescent="0.25"/>
    <row r="629" collapsed="1" x14ac:dyDescent="0.25"/>
    <row r="632" collapsed="1" x14ac:dyDescent="0.25"/>
    <row r="635" collapsed="1" x14ac:dyDescent="0.25"/>
    <row r="643" collapsed="1" x14ac:dyDescent="0.25"/>
    <row r="646" collapsed="1" x14ac:dyDescent="0.25"/>
    <row r="649" collapsed="1" x14ac:dyDescent="0.25"/>
    <row r="652" collapsed="1" x14ac:dyDescent="0.25"/>
    <row r="660" collapsed="1" x14ac:dyDescent="0.25"/>
    <row r="663" collapsed="1" x14ac:dyDescent="0.25"/>
    <row r="666" collapsed="1" x14ac:dyDescent="0.25"/>
    <row r="674" collapsed="1" x14ac:dyDescent="0.25"/>
    <row r="677" collapsed="1" x14ac:dyDescent="0.25"/>
    <row r="680" collapsed="1" x14ac:dyDescent="0.25"/>
    <row r="683" collapsed="1" x14ac:dyDescent="0.25"/>
    <row r="686" collapsed="1" x14ac:dyDescent="0.25"/>
    <row r="689" collapsed="1" x14ac:dyDescent="0.25"/>
    <row r="692" collapsed="1" x14ac:dyDescent="0.25"/>
    <row r="695" collapsed="1" x14ac:dyDescent="0.25"/>
    <row r="698" collapsed="1" x14ac:dyDescent="0.25"/>
    <row r="701" collapsed="1" x14ac:dyDescent="0.25"/>
    <row r="704" collapsed="1" x14ac:dyDescent="0.25"/>
    <row r="707" collapsed="1" x14ac:dyDescent="0.25"/>
    <row r="710" collapsed="1" x14ac:dyDescent="0.25"/>
    <row r="713" collapsed="1" x14ac:dyDescent="0.25"/>
    <row r="716" collapsed="1" x14ac:dyDescent="0.25"/>
    <row r="719" collapsed="1" x14ac:dyDescent="0.25"/>
    <row r="722" collapsed="1" x14ac:dyDescent="0.25"/>
    <row r="725" collapsed="1" x14ac:dyDescent="0.25"/>
    <row r="728" collapsed="1" x14ac:dyDescent="0.25"/>
    <row r="731" collapsed="1" x14ac:dyDescent="0.25"/>
    <row r="734" collapsed="1" x14ac:dyDescent="0.25"/>
    <row r="737" collapsed="1" x14ac:dyDescent="0.25"/>
    <row r="740" collapsed="1" x14ac:dyDescent="0.25"/>
    <row r="743" collapsed="1" x14ac:dyDescent="0.25"/>
    <row r="746" collapsed="1" x14ac:dyDescent="0.25"/>
    <row r="749" collapsed="1" x14ac:dyDescent="0.25"/>
    <row r="752" collapsed="1" x14ac:dyDescent="0.25"/>
    <row r="755" collapsed="1" x14ac:dyDescent="0.25"/>
    <row r="758" collapsed="1" x14ac:dyDescent="0.25"/>
    <row r="761" collapsed="1" x14ac:dyDescent="0.25"/>
    <row r="764" collapsed="1" x14ac:dyDescent="0.25"/>
    <row r="767" collapsed="1" x14ac:dyDescent="0.25"/>
    <row r="770" collapsed="1" x14ac:dyDescent="0.25"/>
    <row r="773" collapsed="1" x14ac:dyDescent="0.25"/>
    <row r="776" collapsed="1" x14ac:dyDescent="0.25"/>
    <row r="779" collapsed="1" x14ac:dyDescent="0.25"/>
    <row r="786" spans="3:14" collapsed="1" x14ac:dyDescent="0.25"/>
    <row r="789" spans="3:14" x14ac:dyDescent="0.25">
      <c r="C789" s="1"/>
      <c r="D789" s="1"/>
      <c r="E789" s="1"/>
      <c r="F789" s="1"/>
      <c r="G789" s="1"/>
      <c r="H789" s="1"/>
      <c r="I789" s="1"/>
      <c r="J789" s="7"/>
      <c r="K789" s="7"/>
      <c r="L789" s="7"/>
      <c r="M789" s="1"/>
      <c r="N789" s="1"/>
    </row>
  </sheetData>
  <mergeCells count="1">
    <mergeCell ref="B1:L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BEA44-B792-4CCA-BEB7-79DBA4809E6F}">
  <dimension ref="C1:O5529"/>
  <sheetViews>
    <sheetView showGridLines="0" workbookViewId="0">
      <selection activeCell="B10" sqref="B10"/>
    </sheetView>
  </sheetViews>
  <sheetFormatPr baseColWidth="10" defaultRowHeight="15" outlineLevelRow="1" x14ac:dyDescent="0.25"/>
  <cols>
    <col min="3" max="3" width="14.85546875" bestFit="1" customWidth="1"/>
    <col min="4" max="4" width="19.42578125" bestFit="1" customWidth="1"/>
    <col min="5" max="5" width="20.5703125" bestFit="1" customWidth="1"/>
    <col min="6" max="6" width="48.85546875" bestFit="1" customWidth="1"/>
    <col min="7" max="7" width="12.5703125" bestFit="1" customWidth="1"/>
    <col min="8" max="8" width="28.5703125" bestFit="1" customWidth="1"/>
    <col min="9" max="9" width="23" customWidth="1"/>
    <col min="10" max="10" width="87.5703125" bestFit="1" customWidth="1"/>
    <col min="11" max="11" width="10.42578125" bestFit="1" customWidth="1"/>
    <col min="12" max="12" width="16.5703125" bestFit="1" customWidth="1"/>
    <col min="13" max="13" width="26.140625" bestFit="1" customWidth="1"/>
    <col min="14" max="14" width="13.85546875" bestFit="1" customWidth="1"/>
    <col min="15" max="15" width="19.85546875" bestFit="1" customWidth="1"/>
  </cols>
  <sheetData>
    <row r="1" spans="3:14" ht="46.5" x14ac:dyDescent="0.25">
      <c r="C1" s="19" t="s">
        <v>399</v>
      </c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3:14" ht="15.75" thickBot="1" x14ac:dyDescent="0.3"/>
    <row r="4" spans="3:14" ht="21.75" thickBot="1" x14ac:dyDescent="0.3">
      <c r="C4" s="18" t="s">
        <v>186</v>
      </c>
      <c r="D4" s="16" t="s">
        <v>19</v>
      </c>
      <c r="E4" s="14"/>
      <c r="F4" s="18" t="s">
        <v>189</v>
      </c>
      <c r="G4" s="16" t="s">
        <v>2</v>
      </c>
      <c r="H4" s="14"/>
      <c r="I4" s="18" t="s">
        <v>205</v>
      </c>
      <c r="J4" s="16" t="s">
        <v>2</v>
      </c>
      <c r="K4" s="14"/>
      <c r="L4" s="14"/>
      <c r="M4" s="14"/>
    </row>
    <row r="5" spans="3:14" ht="21.75" thickBot="1" x14ac:dyDescent="0.3">
      <c r="C5" s="18" t="s">
        <v>187</v>
      </c>
      <c r="D5" s="16" t="s">
        <v>20</v>
      </c>
      <c r="E5" s="14"/>
      <c r="F5" s="14"/>
      <c r="G5" s="15"/>
      <c r="H5" s="14"/>
      <c r="I5" s="14"/>
      <c r="J5" s="14"/>
      <c r="K5" s="14"/>
      <c r="L5" s="14"/>
      <c r="M5" s="14"/>
    </row>
    <row r="6" spans="3:14" ht="21.75" thickBot="1" x14ac:dyDescent="0.3">
      <c r="C6" s="18" t="s">
        <v>188</v>
      </c>
      <c r="D6" s="16" t="s">
        <v>0</v>
      </c>
      <c r="E6" s="14"/>
      <c r="F6" s="18" t="s">
        <v>191</v>
      </c>
      <c r="G6" s="16" t="s">
        <v>13</v>
      </c>
      <c r="H6" s="14"/>
      <c r="I6" s="14"/>
      <c r="J6" s="14"/>
      <c r="K6" s="14"/>
      <c r="L6" s="14"/>
      <c r="M6" s="14"/>
    </row>
    <row r="7" spans="3:14" ht="15.75" thickBot="1" x14ac:dyDescent="0.3">
      <c r="C7" s="14"/>
      <c r="D7" s="15"/>
      <c r="E7" s="14"/>
      <c r="F7" s="14"/>
      <c r="G7" s="15"/>
      <c r="H7" s="14"/>
      <c r="I7" s="14"/>
      <c r="J7" s="14"/>
      <c r="K7" s="14"/>
      <c r="L7" s="14"/>
      <c r="M7" s="14"/>
    </row>
    <row r="8" spans="3:14" ht="21.75" thickBot="1" x14ac:dyDescent="0.3">
      <c r="C8" s="18" t="s">
        <v>190</v>
      </c>
      <c r="D8" s="16" t="s">
        <v>212</v>
      </c>
      <c r="E8" s="14"/>
      <c r="F8" s="18" t="s">
        <v>192</v>
      </c>
      <c r="G8" s="16" t="s">
        <v>2</v>
      </c>
      <c r="H8" s="14"/>
      <c r="L8" s="14"/>
      <c r="M8" s="14"/>
    </row>
    <row r="12" spans="3:14" x14ac:dyDescent="0.25">
      <c r="C12" t="str">
        <f>_xll.Assistant.XL.RIK_AL("INF06__2_0_1,F=B='1',U='0',I='0',FN='Calibri',FS='10',FC='#FFFFFF',BC='#A5A5A5',AH='1',AV='1',Br=[$top-$bottom],BrS='1',BrC='#778899'_1,C=Total,F=B='1',U='0',I='0',FN='Calibri',FS='10',FC='#000000',BC='#FFFFFF',AH='1',AV"&amp;"='1',Br=[$top-$bottom],BrS='1',BrC='#778899'_0_0_1_1_D=365x12;INF05@E=0,S=1029,G=0,T=0,P=0,O=NF='Texte'_B='0'_U='0'_I='0'_FN='Calibri'_FS='10'_FC='#000000'_BC='#FFFFFF'_AH='1'_AV='1'_Br=[]_BrS='0'_BrC='#FFFFFF'_WpT='0':E"&amp;"=0,S=9|1001,G=0,T=0,P=0,O=NF='Texte'_B='0'_U='0'_I='0'_FN='Calibri'_FS='10'_FC='#000000'_BC='#FFFFFF'_AH='1'_AV='1'_Br=[]_BrS='0'_BrC='#FFFFFF'_WpT='0':E=0,S=9|1002,G=0,T=0,P=0,O=NF='Texte'_B='0'_U='0'_I='0'_FN='Calibri'"&amp;"_FS='10'_FC='#000000'_BC='#FFFFFF'_AH='1'_AV='1'_Br=[]_BrS='0'_BrC='#FFFFFF'_WpT='0':E=0,S=11|1002,G=0,T=0,P=0,O=NF='Texte'_B='0'_U='0'_I='0'_FN='Calibri'_FS='10'_FC='#000000'_BC='#FFFFFF'_AH='1'_AV='1'_Br=[]_BrS='0'_BrC"&amp;"='#FFFFFF'_WpT='0':E=0,S=1169,G=0,T=0,P=0,O=NF='Texte'_B='0'_U='0'_I='0'_FN='Calibri'_FS='10'_FC='#000000'_BC='#FFFFFF'_AH='1'_AV='1'_Br=[]_BrS='0'_BrC='#FFFFFF'_WpT='0':L=Racine - CP - Compte Général,E=0,G=1_0_0_F=B='1'"&amp;"_U='0'_I='0'_FN='Calibri'_FS='10'_FC='#000000'_BC='#FFFFFF'_AH='1'_AV='1'_Br=[$top-$bottom]_BrS='1'_BrC='#778899'_C=Racine - CP - Compte Général_1_1_F=B='1'_U='0'_I='0'_FN='Calibri'_FS='10'_FC='#000000'_BC='#FFFFFF'_AH='"&amp;"1'_AV='1'_Br=[$top-$bottom]_BrS='1'_BrC='#778899'_C=Racine - CP - Compte Général,T=0,P=0,F=GAUCHE([1162];4),Y=1,O=NF='Texte'_B='0'_U='0'_I='0'_FN='Calibri'_FS='10'_FC='#000000'_BC='#FFFFFF'_AH='1'_AV='1'_Br=[]_BrS='0'_Br"&amp;"C='#FFFFFF'_WpT='0':E=0,S=1162,G=0,T=0,P=0,O=NF='Texte'_B='0'_U='0'_I='0'_FN='Calibri'_FS='10'_FC='#000000'_BC='#FFFFFF'_AH='1'_AV='1'_Br=[]_BrS='0'_BrC='#FFFFFF'_WpT='0':E=0,S=1163,G=0,T=0,P=0,O=NF='Texte'_B='0'_U='0'_I"&amp;"='0'_FN='Calibri'_FS='10'_FC='#000000'_BC='#FFFFFF'_AH='1'_AV='1'_Br=[]_BrS='0'_BrC='#FFFFFF'_WpT='0':E=0,S=1035,G=0,T=0,P=0,O=NF='Date'_B='0'_U='0'_I='0'_FN='Calibri'_FS='10'_FC='#000000'_BC='#FFFFFF'_AH='1'_AV='1'_Br=["&amp;"]_BrS='0'_BrC='#FFFFFF'_WpT='0':E=0,S=1033,G=0,T=0,P=0,O=NF='Texte'_B='0'_U='0'_I='0'_FN='Calibri'_FS='10'_FC='#000000'_BC='#FFFFFF'_AH='1'_AV='1'_Br=[]_BrS='0'_BrC='#FFFFFF'_WpT='0':E=0,S=1034,G=0,T=0,P=0,O=NF='Texte'_B"&amp;"='0'_U='0'_I='0'_FN='Calibri'_FS='10'_FC='#000000'_BC='#FFFFFF'_AH='1'_AV='1'_Br=[]_BrS='0'_BrC='#FFFFFF'_WpT='0':E=6,S=1157,G=0,T=0,P=0,O=NF='Nombre'_B='0'_U='0'_I='0'_FN='Calibri'_FS='10'_FC='#000000'_BC='#FFFFFF'_AH='"&amp;"3'_AV='1'_Br=[]_BrS='0'_BrC='#FFFFFF'_WpT='0':@R=A,S=1123,V={0}:R=B,S=1048,V={1}:R=C,S=2000,V={2}:R=D,S=1046,V={3}:R=E,S=9|1001,V={4}:R=F,S=1033,V={5}:R=G,S=1162,V={6}:R=H,S=1029,V={7}:",$D$4,$D$5,$D$6,$D$8,$G$6,$J$4,$G$8,$G$4)</f>
        <v/>
      </c>
    </row>
    <row r="13" spans="3:14" x14ac:dyDescent="0.25">
      <c r="C13" s="3" t="s">
        <v>9</v>
      </c>
      <c r="D13" s="3" t="s">
        <v>3</v>
      </c>
      <c r="E13" s="3" t="s">
        <v>4</v>
      </c>
      <c r="F13" s="3" t="s">
        <v>5</v>
      </c>
      <c r="G13" s="3" t="s">
        <v>14</v>
      </c>
      <c r="H13" s="3" t="s">
        <v>15</v>
      </c>
      <c r="I13" s="3" t="s">
        <v>6</v>
      </c>
      <c r="J13" s="3" t="s">
        <v>7</v>
      </c>
      <c r="K13" s="3" t="s">
        <v>16</v>
      </c>
      <c r="L13" s="3" t="s">
        <v>17</v>
      </c>
      <c r="M13" s="3" t="s">
        <v>18</v>
      </c>
      <c r="N13" s="3" t="s">
        <v>12</v>
      </c>
    </row>
    <row r="14" spans="3:14" ht="0.95" customHeight="1" outlineLevel="1" x14ac:dyDescent="0.25">
      <c r="C14" s="4"/>
      <c r="D14" s="4"/>
      <c r="E14" s="4"/>
      <c r="F14" s="4"/>
      <c r="G14" s="4"/>
      <c r="H14" s="4"/>
      <c r="I14" s="4"/>
      <c r="J14" s="4"/>
      <c r="K14" s="10"/>
      <c r="L14" s="4"/>
      <c r="M14" s="4"/>
      <c r="N14" s="6"/>
    </row>
    <row r="15" spans="3:14" outlineLevel="1" x14ac:dyDescent="0.25">
      <c r="C15" s="2" t="s">
        <v>25</v>
      </c>
      <c r="D15" s="2" t="s">
        <v>23</v>
      </c>
      <c r="E15" s="2" t="s">
        <v>24</v>
      </c>
      <c r="F15" s="2"/>
      <c r="G15" s="2"/>
      <c r="H15" s="2" t="s">
        <v>219</v>
      </c>
      <c r="I15" s="2" t="s">
        <v>220</v>
      </c>
      <c r="J15" s="2" t="s">
        <v>221</v>
      </c>
      <c r="K15" s="11">
        <v>43101</v>
      </c>
      <c r="L15" s="2" t="s">
        <v>222</v>
      </c>
      <c r="M15" s="2" t="s">
        <v>214</v>
      </c>
      <c r="N15" s="5">
        <v>-360000</v>
      </c>
    </row>
    <row r="16" spans="3:14" x14ac:dyDescent="0.25">
      <c r="C16" s="8"/>
      <c r="D16" s="8"/>
      <c r="E16" s="8"/>
      <c r="F16" s="8"/>
      <c r="G16" s="8"/>
      <c r="H16" s="8" t="s">
        <v>223</v>
      </c>
      <c r="I16" s="8"/>
      <c r="J16" s="8"/>
      <c r="K16" s="12"/>
      <c r="L16" s="8"/>
      <c r="M16" s="8"/>
      <c r="N16" s="9">
        <v>-360000</v>
      </c>
    </row>
    <row r="17" spans="3:15" ht="0.95" customHeight="1" outlineLevel="1" x14ac:dyDescent="0.25">
      <c r="C17" s="4"/>
      <c r="D17" s="4"/>
      <c r="E17" s="4"/>
      <c r="F17" s="4"/>
      <c r="G17" s="4"/>
      <c r="H17" s="4"/>
      <c r="I17" s="4"/>
      <c r="J17" s="4"/>
      <c r="K17" s="10"/>
      <c r="L17" s="4"/>
      <c r="M17" s="4"/>
      <c r="N17" s="6"/>
    </row>
    <row r="18" spans="3:15" outlineLevel="1" x14ac:dyDescent="0.25">
      <c r="C18" s="2" t="s">
        <v>25</v>
      </c>
      <c r="D18" s="2" t="s">
        <v>23</v>
      </c>
      <c r="E18" s="2" t="s">
        <v>24</v>
      </c>
      <c r="F18" s="2"/>
      <c r="G18" s="2"/>
      <c r="H18" s="2" t="s">
        <v>224</v>
      </c>
      <c r="I18" s="2" t="s">
        <v>26</v>
      </c>
      <c r="J18" s="2" t="s">
        <v>27</v>
      </c>
      <c r="K18" s="11">
        <v>43101</v>
      </c>
      <c r="L18" s="2" t="s">
        <v>222</v>
      </c>
      <c r="M18" s="2" t="s">
        <v>214</v>
      </c>
      <c r="N18" s="5">
        <v>-2450125</v>
      </c>
      <c r="O18" s="7"/>
    </row>
    <row r="19" spans="3:15" x14ac:dyDescent="0.25">
      <c r="C19" s="8"/>
      <c r="D19" s="8"/>
      <c r="E19" s="8"/>
      <c r="F19" s="8"/>
      <c r="G19" s="8"/>
      <c r="H19" s="8" t="s">
        <v>225</v>
      </c>
      <c r="I19" s="8"/>
      <c r="J19" s="8"/>
      <c r="K19" s="12"/>
      <c r="L19" s="8"/>
      <c r="M19" s="8"/>
      <c r="N19" s="9">
        <v>-2450125</v>
      </c>
    </row>
    <row r="20" spans="3:15" ht="0.95" customHeight="1" outlineLevel="1" x14ac:dyDescent="0.25">
      <c r="C20" s="4"/>
      <c r="D20" s="4"/>
      <c r="E20" s="4"/>
      <c r="F20" s="4"/>
      <c r="G20" s="4"/>
      <c r="H20" s="4"/>
      <c r="I20" s="4"/>
      <c r="J20" s="4"/>
      <c r="K20" s="10"/>
      <c r="L20" s="4"/>
      <c r="M20" s="4"/>
      <c r="N20" s="6"/>
    </row>
    <row r="21" spans="3:15" outlineLevel="1" x14ac:dyDescent="0.25">
      <c r="C21" s="2" t="s">
        <v>25</v>
      </c>
      <c r="D21" s="2" t="s">
        <v>23</v>
      </c>
      <c r="E21" s="2" t="s">
        <v>24</v>
      </c>
      <c r="F21" s="2"/>
      <c r="G21" s="2"/>
      <c r="H21" s="2" t="s">
        <v>226</v>
      </c>
      <c r="I21" s="2" t="s">
        <v>28</v>
      </c>
      <c r="J21" s="2" t="s">
        <v>29</v>
      </c>
      <c r="K21" s="11">
        <v>43101</v>
      </c>
      <c r="L21" s="2" t="s">
        <v>222</v>
      </c>
      <c r="M21" s="2" t="s">
        <v>214</v>
      </c>
      <c r="N21" s="5">
        <v>-10460240</v>
      </c>
    </row>
    <row r="22" spans="3:15" x14ac:dyDescent="0.25">
      <c r="C22" s="8"/>
      <c r="D22" s="8"/>
      <c r="E22" s="8"/>
      <c r="F22" s="8"/>
      <c r="G22" s="8"/>
      <c r="H22" s="8" t="s">
        <v>227</v>
      </c>
      <c r="I22" s="8"/>
      <c r="J22" s="8"/>
      <c r="K22" s="12"/>
      <c r="L22" s="8"/>
      <c r="M22" s="8"/>
      <c r="N22" s="9">
        <v>-10460240</v>
      </c>
    </row>
    <row r="23" spans="3:15" ht="0.95" customHeight="1" outlineLevel="1" x14ac:dyDescent="0.25">
      <c r="C23" s="4"/>
      <c r="D23" s="4"/>
      <c r="E23" s="4"/>
      <c r="F23" s="4"/>
      <c r="G23" s="4"/>
      <c r="H23" s="4"/>
      <c r="I23" s="4"/>
      <c r="J23" s="4"/>
      <c r="K23" s="10"/>
      <c r="L23" s="4"/>
      <c r="M23" s="4"/>
      <c r="N23" s="6"/>
    </row>
    <row r="24" spans="3:15" outlineLevel="1" x14ac:dyDescent="0.25">
      <c r="C24" s="2" t="s">
        <v>25</v>
      </c>
      <c r="D24" s="2" t="s">
        <v>23</v>
      </c>
      <c r="E24" s="2" t="s">
        <v>24</v>
      </c>
      <c r="F24" s="2"/>
      <c r="G24" s="2"/>
      <c r="H24" s="2" t="s">
        <v>228</v>
      </c>
      <c r="I24" s="2" t="s">
        <v>30</v>
      </c>
      <c r="J24" s="2" t="s">
        <v>31</v>
      </c>
      <c r="K24" s="11">
        <v>43101</v>
      </c>
      <c r="L24" s="2" t="s">
        <v>222</v>
      </c>
      <c r="M24" s="2" t="s">
        <v>214</v>
      </c>
      <c r="N24" s="5">
        <v>-2150568</v>
      </c>
    </row>
    <row r="25" spans="3:15" x14ac:dyDescent="0.25">
      <c r="C25" s="8"/>
      <c r="D25" s="8"/>
      <c r="E25" s="8"/>
      <c r="F25" s="8"/>
      <c r="G25" s="8"/>
      <c r="H25" s="8" t="s">
        <v>229</v>
      </c>
      <c r="I25" s="8"/>
      <c r="J25" s="8"/>
      <c r="K25" s="12"/>
      <c r="L25" s="8"/>
      <c r="M25" s="8"/>
      <c r="N25" s="9">
        <v>-2150568</v>
      </c>
    </row>
    <row r="26" spans="3:15" ht="0.95" customHeight="1" outlineLevel="1" x14ac:dyDescent="0.25">
      <c r="C26" s="4"/>
      <c r="D26" s="4"/>
      <c r="E26" s="4"/>
      <c r="F26" s="4"/>
      <c r="G26" s="4"/>
      <c r="H26" s="4"/>
      <c r="I26" s="4"/>
      <c r="J26" s="4"/>
      <c r="K26" s="10"/>
      <c r="L26" s="4"/>
      <c r="M26" s="4"/>
      <c r="N26" s="6"/>
    </row>
    <row r="27" spans="3:15" outlineLevel="1" x14ac:dyDescent="0.25">
      <c r="C27" s="2" t="s">
        <v>25</v>
      </c>
      <c r="D27" s="2" t="s">
        <v>23</v>
      </c>
      <c r="E27" s="2" t="s">
        <v>24</v>
      </c>
      <c r="F27" s="2"/>
      <c r="G27" s="2"/>
      <c r="H27" s="2" t="s">
        <v>230</v>
      </c>
      <c r="I27" s="2" t="s">
        <v>32</v>
      </c>
      <c r="J27" s="2" t="s">
        <v>33</v>
      </c>
      <c r="K27" s="11">
        <v>43101</v>
      </c>
      <c r="L27" s="2" t="s">
        <v>222</v>
      </c>
      <c r="M27" s="2" t="s">
        <v>214</v>
      </c>
      <c r="N27" s="5">
        <v>-175000</v>
      </c>
    </row>
    <row r="28" spans="3:15" x14ac:dyDescent="0.25">
      <c r="C28" s="8"/>
      <c r="D28" s="8"/>
      <c r="E28" s="8"/>
      <c r="F28" s="8"/>
      <c r="G28" s="8"/>
      <c r="H28" s="8" t="s">
        <v>231</v>
      </c>
      <c r="I28" s="8"/>
      <c r="J28" s="8"/>
      <c r="K28" s="12"/>
      <c r="L28" s="8"/>
      <c r="M28" s="8"/>
      <c r="N28" s="9">
        <v>-175000</v>
      </c>
    </row>
    <row r="29" spans="3:15" ht="0.95" customHeight="1" outlineLevel="1" x14ac:dyDescent="0.25">
      <c r="C29" s="4"/>
      <c r="D29" s="4"/>
      <c r="E29" s="4"/>
      <c r="F29" s="4"/>
      <c r="G29" s="4"/>
      <c r="H29" s="4"/>
      <c r="I29" s="4"/>
      <c r="J29" s="4"/>
      <c r="K29" s="10"/>
      <c r="L29" s="4"/>
      <c r="M29" s="4"/>
      <c r="N29" s="6"/>
    </row>
    <row r="30" spans="3:15" outlineLevel="1" x14ac:dyDescent="0.25">
      <c r="C30" s="2" t="s">
        <v>25</v>
      </c>
      <c r="D30" s="2" t="s">
        <v>23</v>
      </c>
      <c r="E30" s="2" t="s">
        <v>24</v>
      </c>
      <c r="F30" s="2"/>
      <c r="G30" s="2"/>
      <c r="H30" s="2" t="s">
        <v>232</v>
      </c>
      <c r="I30" s="2" t="s">
        <v>34</v>
      </c>
      <c r="J30" s="2" t="s">
        <v>35</v>
      </c>
      <c r="K30" s="11">
        <v>43101</v>
      </c>
      <c r="L30" s="2" t="s">
        <v>222</v>
      </c>
      <c r="M30" s="2" t="s">
        <v>214</v>
      </c>
      <c r="N30" s="5">
        <v>-650124</v>
      </c>
    </row>
    <row r="31" spans="3:15" x14ac:dyDescent="0.25">
      <c r="C31" s="8"/>
      <c r="D31" s="8"/>
      <c r="E31" s="8"/>
      <c r="F31" s="8"/>
      <c r="G31" s="8"/>
      <c r="H31" s="8" t="s">
        <v>233</v>
      </c>
      <c r="I31" s="8"/>
      <c r="J31" s="8"/>
      <c r="K31" s="12"/>
      <c r="L31" s="8"/>
      <c r="M31" s="8"/>
      <c r="N31" s="9">
        <v>-650124</v>
      </c>
    </row>
    <row r="32" spans="3:15" ht="0.95" customHeight="1" outlineLevel="1" x14ac:dyDescent="0.25">
      <c r="C32" s="4"/>
      <c r="D32" s="4"/>
      <c r="E32" s="4"/>
      <c r="F32" s="4"/>
      <c r="G32" s="4"/>
      <c r="H32" s="4"/>
      <c r="I32" s="4"/>
      <c r="J32" s="4"/>
      <c r="K32" s="10"/>
      <c r="L32" s="4"/>
      <c r="M32" s="4"/>
      <c r="N32" s="6"/>
    </row>
    <row r="33" spans="3:14" outlineLevel="1" x14ac:dyDescent="0.25">
      <c r="C33" s="2" t="s">
        <v>25</v>
      </c>
      <c r="D33" s="2" t="s">
        <v>23</v>
      </c>
      <c r="E33" s="2" t="s">
        <v>24</v>
      </c>
      <c r="F33" s="2"/>
      <c r="G33" s="2"/>
      <c r="H33" s="2" t="s">
        <v>234</v>
      </c>
      <c r="I33" s="2" t="s">
        <v>36</v>
      </c>
      <c r="J33" s="2" t="s">
        <v>37</v>
      </c>
      <c r="K33" s="11">
        <v>43101</v>
      </c>
      <c r="L33" s="2" t="s">
        <v>222</v>
      </c>
      <c r="M33" s="2" t="s">
        <v>214</v>
      </c>
      <c r="N33" s="5">
        <v>-11379019.1</v>
      </c>
    </row>
    <row r="34" spans="3:14" x14ac:dyDescent="0.25">
      <c r="C34" s="8"/>
      <c r="D34" s="8"/>
      <c r="E34" s="8"/>
      <c r="F34" s="8"/>
      <c r="G34" s="8"/>
      <c r="H34" s="8" t="s">
        <v>235</v>
      </c>
      <c r="I34" s="8"/>
      <c r="J34" s="8"/>
      <c r="K34" s="12"/>
      <c r="L34" s="8"/>
      <c r="M34" s="8"/>
      <c r="N34" s="9">
        <v>-11379019.1</v>
      </c>
    </row>
    <row r="35" spans="3:14" ht="0.95" customHeight="1" outlineLevel="1" x14ac:dyDescent="0.25">
      <c r="C35" s="4"/>
      <c r="D35" s="4"/>
      <c r="E35" s="4"/>
      <c r="F35" s="4"/>
      <c r="G35" s="4"/>
      <c r="H35" s="4"/>
      <c r="I35" s="4"/>
      <c r="J35" s="4"/>
      <c r="K35" s="10"/>
      <c r="L35" s="4"/>
      <c r="M35" s="4"/>
      <c r="N35" s="6"/>
    </row>
    <row r="36" spans="3:14" outlineLevel="1" x14ac:dyDescent="0.25">
      <c r="C36" s="2" t="s">
        <v>25</v>
      </c>
      <c r="D36" s="2" t="s">
        <v>23</v>
      </c>
      <c r="E36" s="2" t="s">
        <v>24</v>
      </c>
      <c r="F36" s="2"/>
      <c r="G36" s="2"/>
      <c r="H36" s="2" t="s">
        <v>236</v>
      </c>
      <c r="I36" s="2" t="s">
        <v>38</v>
      </c>
      <c r="J36" s="2" t="s">
        <v>39</v>
      </c>
      <c r="K36" s="11">
        <v>43101</v>
      </c>
      <c r="L36" s="2" t="s">
        <v>222</v>
      </c>
      <c r="M36" s="2" t="s">
        <v>214</v>
      </c>
      <c r="N36" s="5">
        <v>-456275.41</v>
      </c>
    </row>
    <row r="37" spans="3:14" outlineLevel="1" x14ac:dyDescent="0.25">
      <c r="C37" s="2" t="s">
        <v>25</v>
      </c>
      <c r="D37" s="2" t="s">
        <v>23</v>
      </c>
      <c r="E37" s="2" t="s">
        <v>24</v>
      </c>
      <c r="F37" s="2"/>
      <c r="G37" s="2"/>
      <c r="H37" s="2" t="s">
        <v>236</v>
      </c>
      <c r="I37" s="2" t="s">
        <v>38</v>
      </c>
      <c r="J37" s="2" t="s">
        <v>39</v>
      </c>
      <c r="K37" s="11">
        <v>43101</v>
      </c>
      <c r="L37" s="2" t="s">
        <v>237</v>
      </c>
      <c r="M37" s="2" t="s">
        <v>214</v>
      </c>
      <c r="N37" s="5">
        <v>-983113.58</v>
      </c>
    </row>
    <row r="38" spans="3:14" outlineLevel="1" x14ac:dyDescent="0.25">
      <c r="C38" s="2" t="s">
        <v>25</v>
      </c>
      <c r="D38" s="2" t="s">
        <v>23</v>
      </c>
      <c r="E38" s="2" t="s">
        <v>24</v>
      </c>
      <c r="F38" s="2"/>
      <c r="G38" s="2"/>
      <c r="H38" s="2" t="s">
        <v>236</v>
      </c>
      <c r="I38" s="2" t="s">
        <v>38</v>
      </c>
      <c r="J38" s="2" t="s">
        <v>39</v>
      </c>
      <c r="K38" s="11">
        <v>43101</v>
      </c>
      <c r="L38" s="2" t="s">
        <v>215</v>
      </c>
      <c r="M38" s="2" t="s">
        <v>214</v>
      </c>
      <c r="N38" s="5">
        <v>-2339700</v>
      </c>
    </row>
    <row r="39" spans="3:14" outlineLevel="1" x14ac:dyDescent="0.25">
      <c r="C39" s="2" t="s">
        <v>25</v>
      </c>
      <c r="D39" s="2" t="s">
        <v>23</v>
      </c>
      <c r="E39" s="2" t="s">
        <v>24</v>
      </c>
      <c r="F39" s="2"/>
      <c r="G39" s="2"/>
      <c r="H39" s="2" t="s">
        <v>236</v>
      </c>
      <c r="I39" s="2" t="s">
        <v>38</v>
      </c>
      <c r="J39" s="2" t="s">
        <v>39</v>
      </c>
      <c r="K39" s="11">
        <v>43101</v>
      </c>
      <c r="L39" s="2" t="s">
        <v>216</v>
      </c>
      <c r="M39" s="2" t="s">
        <v>214</v>
      </c>
      <c r="N39" s="5">
        <v>-1674600</v>
      </c>
    </row>
    <row r="40" spans="3:14" outlineLevel="1" x14ac:dyDescent="0.25">
      <c r="C40" s="2" t="s">
        <v>25</v>
      </c>
      <c r="D40" s="2" t="s">
        <v>84</v>
      </c>
      <c r="E40" s="2" t="s">
        <v>85</v>
      </c>
      <c r="F40" s="2"/>
      <c r="G40" s="2"/>
      <c r="H40" s="2" t="s">
        <v>236</v>
      </c>
      <c r="I40" s="2" t="s">
        <v>38</v>
      </c>
      <c r="J40" s="2" t="s">
        <v>39</v>
      </c>
      <c r="K40" s="11">
        <v>43101</v>
      </c>
      <c r="L40" s="2" t="s">
        <v>237</v>
      </c>
      <c r="M40" s="2" t="s">
        <v>214</v>
      </c>
      <c r="N40" s="5">
        <v>-983113.58</v>
      </c>
    </row>
    <row r="41" spans="3:14" outlineLevel="1" x14ac:dyDescent="0.25">
      <c r="C41" s="2" t="s">
        <v>25</v>
      </c>
      <c r="D41" s="2" t="s">
        <v>84</v>
      </c>
      <c r="E41" s="2" t="s">
        <v>85</v>
      </c>
      <c r="F41" s="2"/>
      <c r="G41" s="2"/>
      <c r="H41" s="2" t="s">
        <v>236</v>
      </c>
      <c r="I41" s="2" t="s">
        <v>38</v>
      </c>
      <c r="J41" s="2" t="s">
        <v>39</v>
      </c>
      <c r="K41" s="11">
        <v>43101</v>
      </c>
      <c r="L41" s="2" t="s">
        <v>216</v>
      </c>
      <c r="M41" s="2" t="s">
        <v>214</v>
      </c>
      <c r="N41" s="5">
        <v>-1674600</v>
      </c>
    </row>
    <row r="42" spans="3:14" outlineLevel="1" x14ac:dyDescent="0.25">
      <c r="C42" s="2" t="s">
        <v>25</v>
      </c>
      <c r="D42" s="2" t="s">
        <v>84</v>
      </c>
      <c r="E42" s="2" t="s">
        <v>85</v>
      </c>
      <c r="F42" s="2" t="s">
        <v>204</v>
      </c>
      <c r="G42" s="2"/>
      <c r="H42" s="2" t="s">
        <v>236</v>
      </c>
      <c r="I42" s="2" t="s">
        <v>38</v>
      </c>
      <c r="J42" s="2" t="s">
        <v>39</v>
      </c>
      <c r="K42" s="11">
        <v>43101</v>
      </c>
      <c r="L42" s="2" t="s">
        <v>238</v>
      </c>
      <c r="M42" s="2" t="s">
        <v>214</v>
      </c>
      <c r="N42" s="5">
        <v>-75000</v>
      </c>
    </row>
    <row r="43" spans="3:14" outlineLevel="1" x14ac:dyDescent="0.25">
      <c r="C43" s="2" t="s">
        <v>25</v>
      </c>
      <c r="D43" s="2" t="s">
        <v>84</v>
      </c>
      <c r="E43" s="2" t="s">
        <v>85</v>
      </c>
      <c r="F43" s="2" t="s">
        <v>204</v>
      </c>
      <c r="G43" s="2"/>
      <c r="H43" s="2" t="s">
        <v>236</v>
      </c>
      <c r="I43" s="2" t="s">
        <v>38</v>
      </c>
      <c r="J43" s="2" t="s">
        <v>39</v>
      </c>
      <c r="K43" s="11">
        <v>43101</v>
      </c>
      <c r="L43" s="2" t="s">
        <v>239</v>
      </c>
      <c r="M43" s="2" t="s">
        <v>214</v>
      </c>
      <c r="N43" s="5">
        <v>-4999.79</v>
      </c>
    </row>
    <row r="44" spans="3:14" x14ac:dyDescent="0.25">
      <c r="C44" s="8"/>
      <c r="D44" s="8"/>
      <c r="E44" s="8"/>
      <c r="F44" s="8"/>
      <c r="G44" s="8"/>
      <c r="H44" s="8" t="s">
        <v>240</v>
      </c>
      <c r="I44" s="8"/>
      <c r="J44" s="8"/>
      <c r="K44" s="12"/>
      <c r="L44" s="8"/>
      <c r="M44" s="8"/>
      <c r="N44" s="9">
        <v>-8191402.3600000003</v>
      </c>
    </row>
    <row r="45" spans="3:14" ht="0.95" customHeight="1" outlineLevel="1" x14ac:dyDescent="0.25">
      <c r="C45" s="4"/>
      <c r="D45" s="4"/>
      <c r="E45" s="4"/>
      <c r="F45" s="4"/>
      <c r="G45" s="4"/>
      <c r="H45" s="4"/>
      <c r="I45" s="4"/>
      <c r="J45" s="4"/>
      <c r="K45" s="10"/>
      <c r="L45" s="4"/>
      <c r="M45" s="4"/>
      <c r="N45" s="6"/>
    </row>
    <row r="46" spans="3:14" outlineLevel="1" x14ac:dyDescent="0.25">
      <c r="C46" s="2" t="s">
        <v>25</v>
      </c>
      <c r="D46" s="2" t="s">
        <v>23</v>
      </c>
      <c r="E46" s="2" t="s">
        <v>24</v>
      </c>
      <c r="F46" s="2"/>
      <c r="G46" s="2"/>
      <c r="H46" s="2" t="s">
        <v>241</v>
      </c>
      <c r="I46" s="2" t="s">
        <v>40</v>
      </c>
      <c r="J46" s="2" t="s">
        <v>41</v>
      </c>
      <c r="K46" s="11">
        <v>43101</v>
      </c>
      <c r="L46" s="2" t="s">
        <v>222</v>
      </c>
      <c r="M46" s="2" t="s">
        <v>214</v>
      </c>
      <c r="N46" s="5">
        <v>11510705.43</v>
      </c>
    </row>
    <row r="47" spans="3:14" outlineLevel="1" x14ac:dyDescent="0.25">
      <c r="C47" s="2" t="s">
        <v>25</v>
      </c>
      <c r="D47" s="2" t="s">
        <v>23</v>
      </c>
      <c r="E47" s="2" t="s">
        <v>24</v>
      </c>
      <c r="F47" s="2"/>
      <c r="G47" s="2"/>
      <c r="H47" s="2" t="s">
        <v>241</v>
      </c>
      <c r="I47" s="2" t="s">
        <v>40</v>
      </c>
      <c r="J47" s="2" t="s">
        <v>41</v>
      </c>
      <c r="K47" s="11">
        <v>43101</v>
      </c>
      <c r="L47" s="2" t="s">
        <v>237</v>
      </c>
      <c r="M47" s="2" t="s">
        <v>214</v>
      </c>
      <c r="N47" s="5">
        <v>-25203.7</v>
      </c>
    </row>
    <row r="48" spans="3:14" outlineLevel="1" x14ac:dyDescent="0.25">
      <c r="C48" s="2" t="s">
        <v>25</v>
      </c>
      <c r="D48" s="2" t="s">
        <v>23</v>
      </c>
      <c r="E48" s="2" t="s">
        <v>24</v>
      </c>
      <c r="F48" s="2"/>
      <c r="G48" s="2"/>
      <c r="H48" s="2" t="s">
        <v>241</v>
      </c>
      <c r="I48" s="2" t="s">
        <v>40</v>
      </c>
      <c r="J48" s="2" t="s">
        <v>41</v>
      </c>
      <c r="K48" s="11">
        <v>43101</v>
      </c>
      <c r="L48" s="2" t="s">
        <v>215</v>
      </c>
      <c r="M48" s="2" t="s">
        <v>214</v>
      </c>
      <c r="N48" s="5">
        <v>-1473500</v>
      </c>
    </row>
    <row r="49" spans="3:14" outlineLevel="1" x14ac:dyDescent="0.25">
      <c r="C49" s="2" t="s">
        <v>25</v>
      </c>
      <c r="D49" s="2" t="s">
        <v>23</v>
      </c>
      <c r="E49" s="2" t="s">
        <v>24</v>
      </c>
      <c r="F49" s="2"/>
      <c r="G49" s="2"/>
      <c r="H49" s="2" t="s">
        <v>241</v>
      </c>
      <c r="I49" s="2" t="s">
        <v>40</v>
      </c>
      <c r="J49" s="2" t="s">
        <v>41</v>
      </c>
      <c r="K49" s="11">
        <v>43101</v>
      </c>
      <c r="L49" s="2" t="s">
        <v>216</v>
      </c>
      <c r="M49" s="2" t="s">
        <v>214</v>
      </c>
      <c r="N49" s="5">
        <v>424600</v>
      </c>
    </row>
    <row r="50" spans="3:14" outlineLevel="1" x14ac:dyDescent="0.25">
      <c r="C50" s="2" t="s">
        <v>25</v>
      </c>
      <c r="D50" s="2" t="s">
        <v>23</v>
      </c>
      <c r="E50" s="2" t="s">
        <v>24</v>
      </c>
      <c r="F50" s="2"/>
      <c r="G50" s="2"/>
      <c r="H50" s="2" t="s">
        <v>241</v>
      </c>
      <c r="I50" s="2" t="s">
        <v>40</v>
      </c>
      <c r="J50" s="2" t="s">
        <v>41</v>
      </c>
      <c r="K50" s="11">
        <v>43101</v>
      </c>
      <c r="L50" s="2" t="s">
        <v>217</v>
      </c>
      <c r="M50" s="2" t="s">
        <v>214</v>
      </c>
      <c r="N50" s="5">
        <v>37225</v>
      </c>
    </row>
    <row r="51" spans="3:14" outlineLevel="1" x14ac:dyDescent="0.25">
      <c r="C51" s="2" t="s">
        <v>25</v>
      </c>
      <c r="D51" s="2" t="s">
        <v>23</v>
      </c>
      <c r="E51" s="2" t="s">
        <v>24</v>
      </c>
      <c r="F51" s="2"/>
      <c r="G51" s="2"/>
      <c r="H51" s="2" t="s">
        <v>241</v>
      </c>
      <c r="I51" s="2" t="s">
        <v>40</v>
      </c>
      <c r="J51" s="2" t="s">
        <v>41</v>
      </c>
      <c r="K51" s="11">
        <v>43101</v>
      </c>
      <c r="L51" s="2" t="s">
        <v>218</v>
      </c>
      <c r="M51" s="2" t="s">
        <v>214</v>
      </c>
      <c r="N51" s="5">
        <v>46500</v>
      </c>
    </row>
    <row r="52" spans="3:14" outlineLevel="1" x14ac:dyDescent="0.25">
      <c r="C52" s="2" t="s">
        <v>25</v>
      </c>
      <c r="D52" s="2" t="s">
        <v>84</v>
      </c>
      <c r="E52" s="2" t="s">
        <v>85</v>
      </c>
      <c r="F52" s="2"/>
      <c r="G52" s="2"/>
      <c r="H52" s="2" t="s">
        <v>241</v>
      </c>
      <c r="I52" s="2" t="s">
        <v>40</v>
      </c>
      <c r="J52" s="2" t="s">
        <v>41</v>
      </c>
      <c r="K52" s="11">
        <v>43101</v>
      </c>
      <c r="L52" s="2" t="s">
        <v>237</v>
      </c>
      <c r="M52" s="2" t="s">
        <v>214</v>
      </c>
      <c r="N52" s="5">
        <v>-25203.7</v>
      </c>
    </row>
    <row r="53" spans="3:14" outlineLevel="1" x14ac:dyDescent="0.25">
      <c r="C53" s="2" t="s">
        <v>25</v>
      </c>
      <c r="D53" s="2" t="s">
        <v>84</v>
      </c>
      <c r="E53" s="2" t="s">
        <v>85</v>
      </c>
      <c r="F53" s="2"/>
      <c r="G53" s="2"/>
      <c r="H53" s="2" t="s">
        <v>241</v>
      </c>
      <c r="I53" s="2" t="s">
        <v>40</v>
      </c>
      <c r="J53" s="2" t="s">
        <v>41</v>
      </c>
      <c r="K53" s="11">
        <v>43101</v>
      </c>
      <c r="L53" s="2" t="s">
        <v>216</v>
      </c>
      <c r="M53" s="2" t="s">
        <v>214</v>
      </c>
      <c r="N53" s="5">
        <v>424600</v>
      </c>
    </row>
    <row r="54" spans="3:14" x14ac:dyDescent="0.25">
      <c r="C54" s="8"/>
      <c r="D54" s="8"/>
      <c r="E54" s="8"/>
      <c r="F54" s="8"/>
      <c r="G54" s="8"/>
      <c r="H54" s="8" t="s">
        <v>242</v>
      </c>
      <c r="I54" s="8"/>
      <c r="J54" s="8"/>
      <c r="K54" s="12"/>
      <c r="L54" s="8"/>
      <c r="M54" s="8"/>
      <c r="N54" s="9">
        <v>10919723.029999999</v>
      </c>
    </row>
    <row r="55" spans="3:14" ht="0.95" customHeight="1" outlineLevel="1" x14ac:dyDescent="0.25">
      <c r="C55" s="4"/>
      <c r="D55" s="4"/>
      <c r="E55" s="4"/>
      <c r="F55" s="4"/>
      <c r="G55" s="4"/>
      <c r="H55" s="4"/>
      <c r="I55" s="4"/>
      <c r="J55" s="4"/>
      <c r="K55" s="10"/>
      <c r="L55" s="4"/>
      <c r="M55" s="4"/>
      <c r="N55" s="6"/>
    </row>
    <row r="56" spans="3:14" outlineLevel="1" x14ac:dyDescent="0.25">
      <c r="C56" s="2" t="s">
        <v>25</v>
      </c>
      <c r="D56" s="2" t="s">
        <v>23</v>
      </c>
      <c r="E56" s="2" t="s">
        <v>24</v>
      </c>
      <c r="F56" s="2"/>
      <c r="G56" s="2"/>
      <c r="H56" s="2" t="s">
        <v>243</v>
      </c>
      <c r="I56" s="2" t="s">
        <v>42</v>
      </c>
      <c r="J56" s="2" t="s">
        <v>43</v>
      </c>
      <c r="K56" s="11">
        <v>43101</v>
      </c>
      <c r="L56" s="2" t="s">
        <v>222</v>
      </c>
      <c r="M56" s="2" t="s">
        <v>214</v>
      </c>
      <c r="N56" s="5">
        <v>-450000</v>
      </c>
    </row>
    <row r="57" spans="3:14" x14ac:dyDescent="0.25">
      <c r="C57" s="8"/>
      <c r="D57" s="8"/>
      <c r="E57" s="8"/>
      <c r="F57" s="8"/>
      <c r="G57" s="8"/>
      <c r="H57" s="8" t="s">
        <v>244</v>
      </c>
      <c r="I57" s="8"/>
      <c r="J57" s="8"/>
      <c r="K57" s="12"/>
      <c r="L57" s="8"/>
      <c r="M57" s="8"/>
      <c r="N57" s="9">
        <v>-450000</v>
      </c>
    </row>
    <row r="58" spans="3:14" ht="0.95" customHeight="1" outlineLevel="1" x14ac:dyDescent="0.25">
      <c r="C58" s="4"/>
      <c r="D58" s="4"/>
      <c r="E58" s="4"/>
      <c r="F58" s="4"/>
      <c r="G58" s="4"/>
      <c r="H58" s="4"/>
      <c r="I58" s="4"/>
      <c r="J58" s="4"/>
      <c r="K58" s="10"/>
      <c r="L58" s="4"/>
      <c r="M58" s="4"/>
      <c r="N58" s="6"/>
    </row>
    <row r="59" spans="3:14" outlineLevel="1" x14ac:dyDescent="0.25">
      <c r="C59" s="2" t="s">
        <v>25</v>
      </c>
      <c r="D59" s="2" t="s">
        <v>23</v>
      </c>
      <c r="E59" s="2" t="s">
        <v>24</v>
      </c>
      <c r="F59" s="2"/>
      <c r="G59" s="2"/>
      <c r="H59" s="2" t="s">
        <v>245</v>
      </c>
      <c r="I59" s="2" t="s">
        <v>44</v>
      </c>
      <c r="J59" s="2" t="s">
        <v>45</v>
      </c>
      <c r="K59" s="11">
        <v>43101</v>
      </c>
      <c r="L59" s="2" t="s">
        <v>222</v>
      </c>
      <c r="M59" s="2" t="s">
        <v>214</v>
      </c>
      <c r="N59" s="5">
        <v>-49315464.600000001</v>
      </c>
    </row>
    <row r="60" spans="3:14" x14ac:dyDescent="0.25">
      <c r="C60" s="8"/>
      <c r="D60" s="8"/>
      <c r="E60" s="8"/>
      <c r="F60" s="8"/>
      <c r="G60" s="8"/>
      <c r="H60" s="8" t="s">
        <v>246</v>
      </c>
      <c r="I60" s="8"/>
      <c r="J60" s="8"/>
      <c r="K60" s="12"/>
      <c r="L60" s="8"/>
      <c r="M60" s="8"/>
      <c r="N60" s="9">
        <v>-49315464.600000001</v>
      </c>
    </row>
    <row r="61" spans="3:14" ht="0.95" customHeight="1" outlineLevel="1" x14ac:dyDescent="0.25">
      <c r="C61" s="4"/>
      <c r="D61" s="4"/>
      <c r="E61" s="4"/>
      <c r="F61" s="4"/>
      <c r="G61" s="4"/>
      <c r="H61" s="4"/>
      <c r="I61" s="4"/>
      <c r="J61" s="4"/>
      <c r="K61" s="10"/>
      <c r="L61" s="4"/>
      <c r="M61" s="4"/>
      <c r="N61" s="6"/>
    </row>
    <row r="62" spans="3:14" outlineLevel="1" x14ac:dyDescent="0.25">
      <c r="C62" s="2" t="s">
        <v>25</v>
      </c>
      <c r="D62" s="2" t="s">
        <v>23</v>
      </c>
      <c r="E62" s="2" t="s">
        <v>24</v>
      </c>
      <c r="F62" s="2"/>
      <c r="G62" s="2"/>
      <c r="H62" s="2" t="s">
        <v>247</v>
      </c>
      <c r="I62" s="2" t="s">
        <v>248</v>
      </c>
      <c r="J62" s="2" t="s">
        <v>249</v>
      </c>
      <c r="K62" s="11">
        <v>43101</v>
      </c>
      <c r="L62" s="2" t="s">
        <v>222</v>
      </c>
      <c r="M62" s="2" t="s">
        <v>214</v>
      </c>
      <c r="N62" s="5">
        <v>-566702.14</v>
      </c>
    </row>
    <row r="63" spans="3:14" x14ac:dyDescent="0.25">
      <c r="C63" s="8"/>
      <c r="D63" s="8"/>
      <c r="E63" s="8"/>
      <c r="F63" s="8"/>
      <c r="G63" s="8"/>
      <c r="H63" s="8" t="s">
        <v>250</v>
      </c>
      <c r="I63" s="8"/>
      <c r="J63" s="8"/>
      <c r="K63" s="12"/>
      <c r="L63" s="8"/>
      <c r="M63" s="8"/>
      <c r="N63" s="9">
        <v>-566702.14</v>
      </c>
    </row>
    <row r="64" spans="3:14" ht="0.95" customHeight="1" outlineLevel="1" x14ac:dyDescent="0.25">
      <c r="C64" s="4"/>
      <c r="D64" s="4"/>
      <c r="E64" s="4"/>
      <c r="F64" s="4"/>
      <c r="G64" s="4"/>
      <c r="H64" s="4"/>
      <c r="I64" s="4"/>
      <c r="J64" s="4"/>
      <c r="K64" s="10"/>
      <c r="L64" s="4"/>
      <c r="M64" s="4"/>
      <c r="N64" s="6"/>
    </row>
    <row r="65" spans="3:14" outlineLevel="1" x14ac:dyDescent="0.25">
      <c r="C65" s="2" t="s">
        <v>25</v>
      </c>
      <c r="D65" s="2" t="s">
        <v>23</v>
      </c>
      <c r="E65" s="2" t="s">
        <v>24</v>
      </c>
      <c r="F65" s="2"/>
      <c r="G65" s="2"/>
      <c r="H65" s="2" t="s">
        <v>251</v>
      </c>
      <c r="I65" s="2" t="s">
        <v>252</v>
      </c>
      <c r="J65" s="2" t="s">
        <v>253</v>
      </c>
      <c r="K65" s="11">
        <v>43101</v>
      </c>
      <c r="L65" s="2" t="s">
        <v>222</v>
      </c>
      <c r="M65" s="2" t="s">
        <v>214</v>
      </c>
      <c r="N65" s="5">
        <v>-11919.6</v>
      </c>
    </row>
    <row r="66" spans="3:14" x14ac:dyDescent="0.25">
      <c r="C66" s="8"/>
      <c r="D66" s="8"/>
      <c r="E66" s="8"/>
      <c r="F66" s="8"/>
      <c r="G66" s="8"/>
      <c r="H66" s="8" t="s">
        <v>254</v>
      </c>
      <c r="I66" s="8"/>
      <c r="J66" s="8"/>
      <c r="K66" s="12"/>
      <c r="L66" s="8"/>
      <c r="M66" s="8"/>
      <c r="N66" s="9">
        <v>-11919.6</v>
      </c>
    </row>
    <row r="67" spans="3:14" ht="0.95" customHeight="1" outlineLevel="1" x14ac:dyDescent="0.25">
      <c r="C67" s="4"/>
      <c r="D67" s="4"/>
      <c r="E67" s="4"/>
      <c r="F67" s="4"/>
      <c r="G67" s="4"/>
      <c r="H67" s="4"/>
      <c r="I67" s="4"/>
      <c r="J67" s="4"/>
      <c r="K67" s="10"/>
      <c r="L67" s="4"/>
      <c r="M67" s="4"/>
      <c r="N67" s="6"/>
    </row>
    <row r="68" spans="3:14" outlineLevel="1" x14ac:dyDescent="0.25">
      <c r="C68" s="2" t="s">
        <v>25</v>
      </c>
      <c r="D68" s="2" t="s">
        <v>23</v>
      </c>
      <c r="E68" s="2" t="s">
        <v>24</v>
      </c>
      <c r="F68" s="2"/>
      <c r="G68" s="2"/>
      <c r="H68" s="2" t="s">
        <v>255</v>
      </c>
      <c r="I68" s="2" t="s">
        <v>46</v>
      </c>
      <c r="J68" s="2" t="s">
        <v>47</v>
      </c>
      <c r="K68" s="11">
        <v>43101</v>
      </c>
      <c r="L68" s="2" t="s">
        <v>222</v>
      </c>
      <c r="M68" s="2" t="s">
        <v>214</v>
      </c>
      <c r="N68" s="5">
        <v>-3764202.2</v>
      </c>
    </row>
    <row r="69" spans="3:14" outlineLevel="1" x14ac:dyDescent="0.25">
      <c r="C69" s="2" t="s">
        <v>25</v>
      </c>
      <c r="D69" s="2" t="s">
        <v>23</v>
      </c>
      <c r="E69" s="2" t="s">
        <v>24</v>
      </c>
      <c r="F69" s="2"/>
      <c r="G69" s="2"/>
      <c r="H69" s="2" t="s">
        <v>255</v>
      </c>
      <c r="I69" s="2" t="s">
        <v>46</v>
      </c>
      <c r="J69" s="2" t="s">
        <v>47</v>
      </c>
      <c r="K69" s="11">
        <v>43101</v>
      </c>
      <c r="L69" s="2" t="s">
        <v>215</v>
      </c>
      <c r="M69" s="2" t="s">
        <v>214</v>
      </c>
      <c r="N69" s="5">
        <v>3078012.8</v>
      </c>
    </row>
    <row r="70" spans="3:14" outlineLevel="1" x14ac:dyDescent="0.25">
      <c r="C70" s="2" t="s">
        <v>25</v>
      </c>
      <c r="D70" s="2" t="s">
        <v>23</v>
      </c>
      <c r="E70" s="2" t="s">
        <v>24</v>
      </c>
      <c r="F70" s="2"/>
      <c r="G70" s="2"/>
      <c r="H70" s="2" t="s">
        <v>255</v>
      </c>
      <c r="I70" s="2" t="s">
        <v>46</v>
      </c>
      <c r="J70" s="2" t="s">
        <v>47</v>
      </c>
      <c r="K70" s="11">
        <v>43101</v>
      </c>
      <c r="L70" s="2" t="s">
        <v>216</v>
      </c>
      <c r="M70" s="2" t="s">
        <v>214</v>
      </c>
      <c r="N70" s="5">
        <v>686189.4</v>
      </c>
    </row>
    <row r="71" spans="3:14" outlineLevel="1" x14ac:dyDescent="0.25">
      <c r="C71" s="2" t="s">
        <v>25</v>
      </c>
      <c r="D71" s="2" t="s">
        <v>84</v>
      </c>
      <c r="E71" s="2" t="s">
        <v>85</v>
      </c>
      <c r="F71" s="2"/>
      <c r="G71" s="2"/>
      <c r="H71" s="2" t="s">
        <v>255</v>
      </c>
      <c r="I71" s="2" t="s">
        <v>46</v>
      </c>
      <c r="J71" s="2" t="s">
        <v>47</v>
      </c>
      <c r="K71" s="11">
        <v>43101</v>
      </c>
      <c r="L71" s="2" t="s">
        <v>216</v>
      </c>
      <c r="M71" s="2" t="s">
        <v>214</v>
      </c>
      <c r="N71" s="5">
        <v>686189.4</v>
      </c>
    </row>
    <row r="72" spans="3:14" x14ac:dyDescent="0.25">
      <c r="C72" s="8"/>
      <c r="D72" s="8"/>
      <c r="E72" s="8"/>
      <c r="F72" s="8"/>
      <c r="G72" s="8"/>
      <c r="H72" s="8" t="s">
        <v>256</v>
      </c>
      <c r="I72" s="8"/>
      <c r="J72" s="8"/>
      <c r="K72" s="12"/>
      <c r="L72" s="8"/>
      <c r="M72" s="8"/>
      <c r="N72" s="9">
        <v>686189.4</v>
      </c>
    </row>
    <row r="73" spans="3:14" ht="0.95" customHeight="1" outlineLevel="1" x14ac:dyDescent="0.25">
      <c r="C73" s="4"/>
      <c r="D73" s="4"/>
      <c r="E73" s="4"/>
      <c r="F73" s="4"/>
      <c r="G73" s="4"/>
      <c r="H73" s="4"/>
      <c r="I73" s="4"/>
      <c r="J73" s="4"/>
      <c r="K73" s="10"/>
      <c r="L73" s="4"/>
      <c r="M73" s="4"/>
      <c r="N73" s="6"/>
    </row>
    <row r="74" spans="3:14" outlineLevel="1" x14ac:dyDescent="0.25">
      <c r="C74" s="2" t="s">
        <v>25</v>
      </c>
      <c r="D74" s="2" t="s">
        <v>23</v>
      </c>
      <c r="E74" s="2" t="s">
        <v>24</v>
      </c>
      <c r="F74" s="2"/>
      <c r="G74" s="2"/>
      <c r="H74" s="2" t="s">
        <v>257</v>
      </c>
      <c r="I74" s="2" t="s">
        <v>160</v>
      </c>
      <c r="J74" s="2" t="s">
        <v>161</v>
      </c>
      <c r="K74" s="11">
        <v>43101</v>
      </c>
      <c r="L74" s="2" t="s">
        <v>216</v>
      </c>
      <c r="M74" s="2" t="s">
        <v>214</v>
      </c>
      <c r="N74" s="5">
        <v>9000</v>
      </c>
    </row>
    <row r="75" spans="3:14" outlineLevel="1" x14ac:dyDescent="0.25">
      <c r="C75" s="2" t="s">
        <v>25</v>
      </c>
      <c r="D75" s="2" t="s">
        <v>84</v>
      </c>
      <c r="E75" s="2" t="s">
        <v>85</v>
      </c>
      <c r="F75" s="2"/>
      <c r="G75" s="2"/>
      <c r="H75" s="2" t="s">
        <v>257</v>
      </c>
      <c r="I75" s="2" t="s">
        <v>160</v>
      </c>
      <c r="J75" s="2" t="s">
        <v>161</v>
      </c>
      <c r="K75" s="11">
        <v>43101</v>
      </c>
      <c r="L75" s="2" t="s">
        <v>216</v>
      </c>
      <c r="M75" s="2" t="s">
        <v>214</v>
      </c>
      <c r="N75" s="5">
        <v>9000</v>
      </c>
    </row>
    <row r="76" spans="3:14" x14ac:dyDescent="0.25">
      <c r="C76" s="8"/>
      <c r="D76" s="8"/>
      <c r="E76" s="8"/>
      <c r="F76" s="8"/>
      <c r="G76" s="8"/>
      <c r="H76" s="8" t="s">
        <v>258</v>
      </c>
      <c r="I76" s="8"/>
      <c r="J76" s="8"/>
      <c r="K76" s="12"/>
      <c r="L76" s="8"/>
      <c r="M76" s="8"/>
      <c r="N76" s="9">
        <v>18000</v>
      </c>
    </row>
    <row r="77" spans="3:14" ht="0.95" customHeight="1" outlineLevel="1" x14ac:dyDescent="0.25">
      <c r="C77" s="4"/>
      <c r="D77" s="4"/>
      <c r="E77" s="4"/>
      <c r="F77" s="4"/>
      <c r="G77" s="4"/>
      <c r="H77" s="4"/>
      <c r="I77" s="4"/>
      <c r="J77" s="4"/>
      <c r="K77" s="10"/>
      <c r="L77" s="4"/>
      <c r="M77" s="4"/>
      <c r="N77" s="6"/>
    </row>
    <row r="78" spans="3:14" outlineLevel="1" x14ac:dyDescent="0.25">
      <c r="C78" s="2" t="s">
        <v>25</v>
      </c>
      <c r="D78" s="2" t="s">
        <v>23</v>
      </c>
      <c r="E78" s="2" t="s">
        <v>24</v>
      </c>
      <c r="F78" s="2"/>
      <c r="G78" s="2"/>
      <c r="H78" s="2" t="s">
        <v>259</v>
      </c>
      <c r="I78" s="2" t="s">
        <v>260</v>
      </c>
      <c r="J78" s="2" t="s">
        <v>261</v>
      </c>
      <c r="K78" s="11">
        <v>43101</v>
      </c>
      <c r="L78" s="2" t="s">
        <v>222</v>
      </c>
      <c r="M78" s="2" t="s">
        <v>214</v>
      </c>
      <c r="N78" s="5">
        <v>117000</v>
      </c>
    </row>
    <row r="79" spans="3:14" x14ac:dyDescent="0.25">
      <c r="C79" s="8"/>
      <c r="D79" s="8"/>
      <c r="E79" s="8"/>
      <c r="F79" s="8"/>
      <c r="G79" s="8"/>
      <c r="H79" s="8" t="s">
        <v>262</v>
      </c>
      <c r="I79" s="8"/>
      <c r="J79" s="8"/>
      <c r="K79" s="12"/>
      <c r="L79" s="8"/>
      <c r="M79" s="8"/>
      <c r="N79" s="9">
        <v>117000</v>
      </c>
    </row>
    <row r="80" spans="3:14" ht="0.95" customHeight="1" outlineLevel="1" x14ac:dyDescent="0.25">
      <c r="C80" s="4"/>
      <c r="D80" s="4"/>
      <c r="E80" s="4"/>
      <c r="F80" s="4"/>
      <c r="G80" s="4"/>
      <c r="H80" s="4"/>
      <c r="I80" s="4"/>
      <c r="J80" s="4"/>
      <c r="K80" s="10"/>
      <c r="L80" s="4"/>
      <c r="M80" s="4"/>
      <c r="N80" s="6"/>
    </row>
    <row r="81" spans="3:14" outlineLevel="1" x14ac:dyDescent="0.25">
      <c r="C81" s="2" t="s">
        <v>25</v>
      </c>
      <c r="D81" s="2" t="s">
        <v>23</v>
      </c>
      <c r="E81" s="2" t="s">
        <v>24</v>
      </c>
      <c r="F81" s="2"/>
      <c r="G81" s="2"/>
      <c r="H81" s="2" t="s">
        <v>263</v>
      </c>
      <c r="I81" s="2" t="s">
        <v>264</v>
      </c>
      <c r="J81" s="2" t="s">
        <v>265</v>
      </c>
      <c r="K81" s="11">
        <v>43101</v>
      </c>
      <c r="L81" s="2" t="s">
        <v>222</v>
      </c>
      <c r="M81" s="2" t="s">
        <v>214</v>
      </c>
      <c r="N81" s="5">
        <v>45000</v>
      </c>
    </row>
    <row r="82" spans="3:14" x14ac:dyDescent="0.25">
      <c r="C82" s="8"/>
      <c r="D82" s="8"/>
      <c r="E82" s="8"/>
      <c r="F82" s="8"/>
      <c r="G82" s="8"/>
      <c r="H82" s="8" t="s">
        <v>266</v>
      </c>
      <c r="I82" s="8"/>
      <c r="J82" s="8"/>
      <c r="K82" s="12"/>
      <c r="L82" s="8"/>
      <c r="M82" s="8"/>
      <c r="N82" s="9">
        <v>45000</v>
      </c>
    </row>
    <row r="83" spans="3:14" ht="0.95" customHeight="1" outlineLevel="1" x14ac:dyDescent="0.25">
      <c r="C83" s="4"/>
      <c r="D83" s="4"/>
      <c r="E83" s="4"/>
      <c r="F83" s="4"/>
      <c r="G83" s="4"/>
      <c r="H83" s="4"/>
      <c r="I83" s="4"/>
      <c r="J83" s="4"/>
      <c r="K83" s="10"/>
      <c r="L83" s="4"/>
      <c r="M83" s="4"/>
      <c r="N83" s="6"/>
    </row>
    <row r="84" spans="3:14" outlineLevel="1" x14ac:dyDescent="0.25">
      <c r="C84" s="2" t="s">
        <v>25</v>
      </c>
      <c r="D84" s="2" t="s">
        <v>23</v>
      </c>
      <c r="E84" s="2" t="s">
        <v>24</v>
      </c>
      <c r="F84" s="2"/>
      <c r="G84" s="2"/>
      <c r="H84" s="2" t="s">
        <v>267</v>
      </c>
      <c r="I84" s="2" t="s">
        <v>268</v>
      </c>
      <c r="J84" s="2" t="s">
        <v>269</v>
      </c>
      <c r="K84" s="11">
        <v>43101</v>
      </c>
      <c r="L84" s="2" t="s">
        <v>222</v>
      </c>
      <c r="M84" s="2" t="s">
        <v>214</v>
      </c>
      <c r="N84" s="5">
        <v>2610000</v>
      </c>
    </row>
    <row r="85" spans="3:14" x14ac:dyDescent="0.25">
      <c r="C85" s="8"/>
      <c r="D85" s="8"/>
      <c r="E85" s="8"/>
      <c r="F85" s="8"/>
      <c r="G85" s="8"/>
      <c r="H85" s="8" t="s">
        <v>270</v>
      </c>
      <c r="I85" s="8"/>
      <c r="J85" s="8"/>
      <c r="K85" s="12"/>
      <c r="L85" s="8"/>
      <c r="M85" s="8"/>
      <c r="N85" s="9">
        <v>2610000</v>
      </c>
    </row>
    <row r="86" spans="3:14" ht="0.95" customHeight="1" outlineLevel="1" x14ac:dyDescent="0.25">
      <c r="C86" s="4"/>
      <c r="D86" s="4"/>
      <c r="E86" s="4"/>
      <c r="F86" s="4"/>
      <c r="G86" s="4"/>
      <c r="H86" s="4"/>
      <c r="I86" s="4"/>
      <c r="J86" s="4"/>
      <c r="K86" s="10"/>
      <c r="L86" s="4"/>
      <c r="M86" s="4"/>
      <c r="N86" s="6"/>
    </row>
    <row r="87" spans="3:14" outlineLevel="1" x14ac:dyDescent="0.25">
      <c r="C87" s="2" t="s">
        <v>25</v>
      </c>
      <c r="D87" s="2" t="s">
        <v>23</v>
      </c>
      <c r="E87" s="2" t="s">
        <v>24</v>
      </c>
      <c r="F87" s="2"/>
      <c r="G87" s="2"/>
      <c r="H87" s="2" t="s">
        <v>271</v>
      </c>
      <c r="I87" s="2" t="s">
        <v>48</v>
      </c>
      <c r="J87" s="2" t="s">
        <v>49</v>
      </c>
      <c r="K87" s="11">
        <v>43101</v>
      </c>
      <c r="L87" s="2" t="s">
        <v>222</v>
      </c>
      <c r="M87" s="2" t="s">
        <v>214</v>
      </c>
      <c r="N87" s="5">
        <v>54000000</v>
      </c>
    </row>
    <row r="88" spans="3:14" x14ac:dyDescent="0.25">
      <c r="C88" s="8"/>
      <c r="D88" s="8"/>
      <c r="E88" s="8"/>
      <c r="F88" s="8"/>
      <c r="G88" s="8"/>
      <c r="H88" s="8" t="s">
        <v>272</v>
      </c>
      <c r="I88" s="8"/>
      <c r="J88" s="8"/>
      <c r="K88" s="12"/>
      <c r="L88" s="8"/>
      <c r="M88" s="8"/>
      <c r="N88" s="9">
        <v>54000000</v>
      </c>
    </row>
    <row r="89" spans="3:14" ht="0.95" customHeight="1" outlineLevel="1" x14ac:dyDescent="0.25">
      <c r="C89" s="4"/>
      <c r="D89" s="4"/>
      <c r="E89" s="4"/>
      <c r="F89" s="4"/>
      <c r="G89" s="4"/>
      <c r="H89" s="4"/>
      <c r="I89" s="4"/>
      <c r="J89" s="4"/>
      <c r="K89" s="10"/>
      <c r="L89" s="4"/>
      <c r="M89" s="4"/>
      <c r="N89" s="6"/>
    </row>
    <row r="90" spans="3:14" outlineLevel="1" x14ac:dyDescent="0.25">
      <c r="C90" s="2" t="s">
        <v>25</v>
      </c>
      <c r="D90" s="2" t="s">
        <v>23</v>
      </c>
      <c r="E90" s="2" t="s">
        <v>24</v>
      </c>
      <c r="F90" s="2"/>
      <c r="G90" s="2"/>
      <c r="H90" s="2" t="s">
        <v>273</v>
      </c>
      <c r="I90" s="2" t="s">
        <v>274</v>
      </c>
      <c r="J90" s="2" t="s">
        <v>275</v>
      </c>
      <c r="K90" s="11">
        <v>43101</v>
      </c>
      <c r="L90" s="2" t="s">
        <v>222</v>
      </c>
      <c r="M90" s="2" t="s">
        <v>214</v>
      </c>
      <c r="N90" s="5">
        <v>237600</v>
      </c>
    </row>
    <row r="91" spans="3:14" x14ac:dyDescent="0.25">
      <c r="C91" s="8"/>
      <c r="D91" s="8"/>
      <c r="E91" s="8"/>
      <c r="F91" s="8"/>
      <c r="G91" s="8"/>
      <c r="H91" s="8" t="s">
        <v>276</v>
      </c>
      <c r="I91" s="8"/>
      <c r="J91" s="8"/>
      <c r="K91" s="12"/>
      <c r="L91" s="8"/>
      <c r="M91" s="8"/>
      <c r="N91" s="9">
        <v>237600</v>
      </c>
    </row>
    <row r="92" spans="3:14" ht="0.95" customHeight="1" outlineLevel="1" x14ac:dyDescent="0.25">
      <c r="C92" s="4"/>
      <c r="D92" s="4"/>
      <c r="E92" s="4"/>
      <c r="F92" s="4"/>
      <c r="G92" s="4"/>
      <c r="H92" s="4"/>
      <c r="I92" s="4"/>
      <c r="J92" s="4"/>
      <c r="K92" s="10"/>
      <c r="L92" s="4"/>
      <c r="M92" s="4"/>
      <c r="N92" s="6"/>
    </row>
    <row r="93" spans="3:14" outlineLevel="1" x14ac:dyDescent="0.25">
      <c r="C93" s="2" t="s">
        <v>25</v>
      </c>
      <c r="D93" s="2" t="s">
        <v>23</v>
      </c>
      <c r="E93" s="2" t="s">
        <v>24</v>
      </c>
      <c r="F93" s="2"/>
      <c r="G93" s="2"/>
      <c r="H93" s="2" t="s">
        <v>277</v>
      </c>
      <c r="I93" s="2" t="s">
        <v>50</v>
      </c>
      <c r="J93" s="2" t="s">
        <v>51</v>
      </c>
      <c r="K93" s="11">
        <v>43101</v>
      </c>
      <c r="L93" s="2" t="s">
        <v>222</v>
      </c>
      <c r="M93" s="2" t="s">
        <v>214</v>
      </c>
      <c r="N93" s="5">
        <v>854236</v>
      </c>
    </row>
    <row r="94" spans="3:14" outlineLevel="1" x14ac:dyDescent="0.25">
      <c r="C94" s="2" t="s">
        <v>25</v>
      </c>
      <c r="D94" s="2" t="s">
        <v>23</v>
      </c>
      <c r="E94" s="2" t="s">
        <v>24</v>
      </c>
      <c r="F94" s="2"/>
      <c r="G94" s="2"/>
      <c r="H94" s="2" t="s">
        <v>277</v>
      </c>
      <c r="I94" s="2" t="s">
        <v>50</v>
      </c>
      <c r="J94" s="2" t="s">
        <v>51</v>
      </c>
      <c r="K94" s="11">
        <v>43101</v>
      </c>
      <c r="L94" s="2" t="s">
        <v>215</v>
      </c>
      <c r="M94" s="2" t="s">
        <v>214</v>
      </c>
      <c r="N94" s="5">
        <v>63720</v>
      </c>
    </row>
    <row r="95" spans="3:14" x14ac:dyDescent="0.25">
      <c r="C95" s="8"/>
      <c r="D95" s="8"/>
      <c r="E95" s="8"/>
      <c r="F95" s="8"/>
      <c r="G95" s="8"/>
      <c r="H95" s="8" t="s">
        <v>278</v>
      </c>
      <c r="I95" s="8"/>
      <c r="J95" s="8"/>
      <c r="K95" s="12"/>
      <c r="L95" s="8"/>
      <c r="M95" s="8"/>
      <c r="N95" s="9">
        <v>917956</v>
      </c>
    </row>
    <row r="96" spans="3:14" ht="0.95" customHeight="1" outlineLevel="1" x14ac:dyDescent="0.25">
      <c r="C96" s="4"/>
      <c r="D96" s="4"/>
      <c r="E96" s="4"/>
      <c r="F96" s="4"/>
      <c r="G96" s="4"/>
      <c r="H96" s="4"/>
      <c r="I96" s="4"/>
      <c r="J96" s="4"/>
      <c r="K96" s="10"/>
      <c r="L96" s="4"/>
      <c r="M96" s="4"/>
      <c r="N96" s="6"/>
    </row>
    <row r="97" spans="3:14" outlineLevel="1" x14ac:dyDescent="0.25">
      <c r="C97" s="2" t="s">
        <v>25</v>
      </c>
      <c r="D97" s="2" t="s">
        <v>23</v>
      </c>
      <c r="E97" s="2" t="s">
        <v>24</v>
      </c>
      <c r="F97" s="2"/>
      <c r="G97" s="2"/>
      <c r="H97" s="2" t="s">
        <v>279</v>
      </c>
      <c r="I97" s="2" t="s">
        <v>52</v>
      </c>
      <c r="J97" s="2" t="s">
        <v>53</v>
      </c>
      <c r="K97" s="11">
        <v>43101</v>
      </c>
      <c r="L97" s="2" t="s">
        <v>222</v>
      </c>
      <c r="M97" s="2" t="s">
        <v>214</v>
      </c>
      <c r="N97" s="5">
        <v>15478962</v>
      </c>
    </row>
    <row r="98" spans="3:14" x14ac:dyDescent="0.25">
      <c r="C98" s="8"/>
      <c r="D98" s="8"/>
      <c r="E98" s="8"/>
      <c r="F98" s="8"/>
      <c r="G98" s="8"/>
      <c r="H98" s="8" t="s">
        <v>280</v>
      </c>
      <c r="I98" s="8"/>
      <c r="J98" s="8"/>
      <c r="K98" s="12"/>
      <c r="L98" s="8"/>
      <c r="M98" s="8"/>
      <c r="N98" s="9">
        <v>15478962</v>
      </c>
    </row>
    <row r="99" spans="3:14" ht="0.95" customHeight="1" outlineLevel="1" x14ac:dyDescent="0.25">
      <c r="C99" s="4"/>
      <c r="D99" s="4"/>
      <c r="E99" s="4"/>
      <c r="F99" s="4"/>
      <c r="G99" s="4"/>
      <c r="H99" s="4"/>
      <c r="I99" s="4"/>
      <c r="J99" s="4"/>
      <c r="K99" s="10"/>
      <c r="L99" s="4"/>
      <c r="M99" s="4"/>
      <c r="N99" s="6"/>
    </row>
    <row r="100" spans="3:14" outlineLevel="1" x14ac:dyDescent="0.25">
      <c r="C100" s="2" t="s">
        <v>25</v>
      </c>
      <c r="D100" s="2" t="s">
        <v>23</v>
      </c>
      <c r="E100" s="2" t="s">
        <v>24</v>
      </c>
      <c r="F100" s="2"/>
      <c r="G100" s="2"/>
      <c r="H100" s="2" t="s">
        <v>281</v>
      </c>
      <c r="I100" s="2" t="s">
        <v>54</v>
      </c>
      <c r="J100" s="2" t="s">
        <v>55</v>
      </c>
      <c r="K100" s="11">
        <v>43101</v>
      </c>
      <c r="L100" s="2" t="s">
        <v>222</v>
      </c>
      <c r="M100" s="2" t="s">
        <v>214</v>
      </c>
      <c r="N100" s="5">
        <v>414590</v>
      </c>
    </row>
    <row r="101" spans="3:14" x14ac:dyDescent="0.25">
      <c r="C101" s="8"/>
      <c r="D101" s="8"/>
      <c r="E101" s="8"/>
      <c r="F101" s="8"/>
      <c r="G101" s="8"/>
      <c r="H101" s="8" t="s">
        <v>282</v>
      </c>
      <c r="I101" s="8"/>
      <c r="J101" s="8"/>
      <c r="K101" s="12"/>
      <c r="L101" s="8"/>
      <c r="M101" s="8"/>
      <c r="N101" s="9">
        <v>414590</v>
      </c>
    </row>
    <row r="102" spans="3:14" ht="0.95" customHeight="1" outlineLevel="1" x14ac:dyDescent="0.25">
      <c r="C102" s="4"/>
      <c r="D102" s="4"/>
      <c r="E102" s="4"/>
      <c r="F102" s="4"/>
      <c r="G102" s="4"/>
      <c r="H102" s="4"/>
      <c r="I102" s="4"/>
      <c r="J102" s="4"/>
      <c r="K102" s="10"/>
      <c r="L102" s="4"/>
      <c r="M102" s="4"/>
      <c r="N102" s="6"/>
    </row>
    <row r="103" spans="3:14" outlineLevel="1" x14ac:dyDescent="0.25">
      <c r="C103" s="2" t="s">
        <v>25</v>
      </c>
      <c r="D103" s="2" t="s">
        <v>23</v>
      </c>
      <c r="E103" s="2" t="s">
        <v>24</v>
      </c>
      <c r="F103" s="2"/>
      <c r="G103" s="2"/>
      <c r="H103" s="2" t="s">
        <v>283</v>
      </c>
      <c r="I103" s="2" t="s">
        <v>56</v>
      </c>
      <c r="J103" s="2" t="s">
        <v>57</v>
      </c>
      <c r="K103" s="11">
        <v>43101</v>
      </c>
      <c r="L103" s="2" t="s">
        <v>222</v>
      </c>
      <c r="M103" s="2" t="s">
        <v>214</v>
      </c>
      <c r="N103" s="5">
        <v>8582534</v>
      </c>
    </row>
    <row r="104" spans="3:14" x14ac:dyDescent="0.25">
      <c r="C104" s="8"/>
      <c r="D104" s="8"/>
      <c r="E104" s="8"/>
      <c r="F104" s="8"/>
      <c r="G104" s="8"/>
      <c r="H104" s="8" t="s">
        <v>284</v>
      </c>
      <c r="I104" s="8"/>
      <c r="J104" s="8"/>
      <c r="K104" s="12"/>
      <c r="L104" s="8"/>
      <c r="M104" s="8"/>
      <c r="N104" s="9">
        <v>8582534</v>
      </c>
    </row>
    <row r="105" spans="3:14" ht="0.95" customHeight="1" outlineLevel="1" x14ac:dyDescent="0.25">
      <c r="C105" s="4"/>
      <c r="D105" s="4"/>
      <c r="E105" s="4"/>
      <c r="F105" s="4"/>
      <c r="G105" s="4"/>
      <c r="H105" s="4"/>
      <c r="I105" s="4"/>
      <c r="J105" s="4"/>
      <c r="K105" s="10"/>
      <c r="L105" s="4"/>
      <c r="M105" s="4"/>
      <c r="N105" s="6"/>
    </row>
    <row r="106" spans="3:14" outlineLevel="1" x14ac:dyDescent="0.25">
      <c r="C106" s="2" t="s">
        <v>25</v>
      </c>
      <c r="D106" s="2" t="s">
        <v>23</v>
      </c>
      <c r="E106" s="2" t="s">
        <v>24</v>
      </c>
      <c r="F106" s="2"/>
      <c r="G106" s="2"/>
      <c r="H106" s="2" t="s">
        <v>285</v>
      </c>
      <c r="I106" s="2" t="s">
        <v>58</v>
      </c>
      <c r="J106" s="2" t="s">
        <v>59</v>
      </c>
      <c r="K106" s="11">
        <v>43101</v>
      </c>
      <c r="L106" s="2" t="s">
        <v>222</v>
      </c>
      <c r="M106" s="2" t="s">
        <v>214</v>
      </c>
      <c r="N106" s="5">
        <v>11584865</v>
      </c>
    </row>
    <row r="107" spans="3:14" x14ac:dyDescent="0.25">
      <c r="C107" s="8"/>
      <c r="D107" s="8"/>
      <c r="E107" s="8"/>
      <c r="F107" s="8"/>
      <c r="G107" s="8"/>
      <c r="H107" s="8" t="s">
        <v>286</v>
      </c>
      <c r="I107" s="8"/>
      <c r="J107" s="8"/>
      <c r="K107" s="12"/>
      <c r="L107" s="8"/>
      <c r="M107" s="8"/>
      <c r="N107" s="9">
        <v>11584865</v>
      </c>
    </row>
    <row r="108" spans="3:14" ht="0.95" customHeight="1" outlineLevel="1" x14ac:dyDescent="0.25">
      <c r="C108" s="4"/>
      <c r="D108" s="4"/>
      <c r="E108" s="4"/>
      <c r="F108" s="4"/>
      <c r="G108" s="4"/>
      <c r="H108" s="4"/>
      <c r="I108" s="4"/>
      <c r="J108" s="4"/>
      <c r="K108" s="10"/>
      <c r="L108" s="4"/>
      <c r="M108" s="4"/>
      <c r="N108" s="6"/>
    </row>
    <row r="109" spans="3:14" outlineLevel="1" x14ac:dyDescent="0.25">
      <c r="C109" s="2" t="s">
        <v>25</v>
      </c>
      <c r="D109" s="2" t="s">
        <v>23</v>
      </c>
      <c r="E109" s="2" t="s">
        <v>24</v>
      </c>
      <c r="F109" s="2"/>
      <c r="G109" s="2"/>
      <c r="H109" s="2" t="s">
        <v>287</v>
      </c>
      <c r="I109" s="2" t="s">
        <v>288</v>
      </c>
      <c r="J109" s="2" t="s">
        <v>289</v>
      </c>
      <c r="K109" s="11">
        <v>43101</v>
      </c>
      <c r="L109" s="2" t="s">
        <v>222</v>
      </c>
      <c r="M109" s="2" t="s">
        <v>214</v>
      </c>
      <c r="N109" s="5">
        <v>-101520</v>
      </c>
    </row>
    <row r="110" spans="3:14" x14ac:dyDescent="0.25">
      <c r="C110" s="8"/>
      <c r="D110" s="8"/>
      <c r="E110" s="8"/>
      <c r="F110" s="8"/>
      <c r="G110" s="8"/>
      <c r="H110" s="8" t="s">
        <v>290</v>
      </c>
      <c r="I110" s="8"/>
      <c r="J110" s="8"/>
      <c r="K110" s="12"/>
      <c r="L110" s="8"/>
      <c r="M110" s="8"/>
      <c r="N110" s="9">
        <v>-101520</v>
      </c>
    </row>
    <row r="111" spans="3:14" ht="0.95" customHeight="1" outlineLevel="1" x14ac:dyDescent="0.25">
      <c r="C111" s="4"/>
      <c r="D111" s="4"/>
      <c r="E111" s="4"/>
      <c r="F111" s="4"/>
      <c r="G111" s="4"/>
      <c r="H111" s="4"/>
      <c r="I111" s="4"/>
      <c r="J111" s="4"/>
      <c r="K111" s="10"/>
      <c r="L111" s="4"/>
      <c r="M111" s="4"/>
      <c r="N111" s="6"/>
    </row>
    <row r="112" spans="3:14" outlineLevel="1" x14ac:dyDescent="0.25">
      <c r="C112" s="2" t="s">
        <v>25</v>
      </c>
      <c r="D112" s="2" t="s">
        <v>23</v>
      </c>
      <c r="E112" s="2" t="s">
        <v>24</v>
      </c>
      <c r="F112" s="2"/>
      <c r="G112" s="2"/>
      <c r="H112" s="2" t="s">
        <v>291</v>
      </c>
      <c r="I112" s="2" t="s">
        <v>60</v>
      </c>
      <c r="J112" s="2" t="s">
        <v>61</v>
      </c>
      <c r="K112" s="11">
        <v>43101</v>
      </c>
      <c r="L112" s="2" t="s">
        <v>222</v>
      </c>
      <c r="M112" s="2" t="s">
        <v>214</v>
      </c>
      <c r="N112" s="5">
        <v>150000</v>
      </c>
    </row>
    <row r="113" spans="3:14" x14ac:dyDescent="0.25">
      <c r="C113" s="8"/>
      <c r="D113" s="8"/>
      <c r="E113" s="8"/>
      <c r="F113" s="8"/>
      <c r="G113" s="8"/>
      <c r="H113" s="8" t="s">
        <v>292</v>
      </c>
      <c r="I113" s="8"/>
      <c r="J113" s="8"/>
      <c r="K113" s="12"/>
      <c r="L113" s="8"/>
      <c r="M113" s="8"/>
      <c r="N113" s="9">
        <v>150000</v>
      </c>
    </row>
    <row r="114" spans="3:14" ht="0.95" customHeight="1" outlineLevel="1" x14ac:dyDescent="0.25">
      <c r="C114" s="4"/>
      <c r="D114" s="4"/>
      <c r="E114" s="4"/>
      <c r="F114" s="4"/>
      <c r="G114" s="4"/>
      <c r="H114" s="4"/>
      <c r="I114" s="4"/>
      <c r="J114" s="4"/>
      <c r="K114" s="10"/>
      <c r="L114" s="4"/>
      <c r="M114" s="4"/>
      <c r="N114" s="6"/>
    </row>
    <row r="115" spans="3:14" outlineLevel="1" x14ac:dyDescent="0.25">
      <c r="C115" s="2" t="s">
        <v>25</v>
      </c>
      <c r="D115" s="2" t="s">
        <v>23</v>
      </c>
      <c r="E115" s="2" t="s">
        <v>24</v>
      </c>
      <c r="F115" s="2"/>
      <c r="G115" s="2"/>
      <c r="H115" s="2" t="s">
        <v>293</v>
      </c>
      <c r="I115" s="2" t="s">
        <v>294</v>
      </c>
      <c r="J115" s="2" t="s">
        <v>295</v>
      </c>
      <c r="K115" s="11">
        <v>43101</v>
      </c>
      <c r="L115" s="2" t="s">
        <v>222</v>
      </c>
      <c r="M115" s="2" t="s">
        <v>214</v>
      </c>
      <c r="N115" s="5">
        <v>810000</v>
      </c>
    </row>
    <row r="116" spans="3:14" x14ac:dyDescent="0.25">
      <c r="C116" s="8"/>
      <c r="D116" s="8"/>
      <c r="E116" s="8"/>
      <c r="F116" s="8"/>
      <c r="G116" s="8"/>
      <c r="H116" s="8" t="s">
        <v>296</v>
      </c>
      <c r="I116" s="8"/>
      <c r="J116" s="8"/>
      <c r="K116" s="12"/>
      <c r="L116" s="8"/>
      <c r="M116" s="8"/>
      <c r="N116" s="9">
        <v>810000</v>
      </c>
    </row>
    <row r="117" spans="3:14" ht="0.95" customHeight="1" outlineLevel="1" x14ac:dyDescent="0.25">
      <c r="C117" s="4"/>
      <c r="D117" s="4"/>
      <c r="E117" s="4"/>
      <c r="F117" s="4"/>
      <c r="G117" s="4"/>
      <c r="H117" s="4"/>
      <c r="I117" s="4"/>
      <c r="J117" s="4"/>
      <c r="K117" s="10"/>
      <c r="L117" s="4"/>
      <c r="M117" s="4"/>
      <c r="N117" s="6"/>
    </row>
    <row r="118" spans="3:14" outlineLevel="1" x14ac:dyDescent="0.25">
      <c r="C118" s="2" t="s">
        <v>25</v>
      </c>
      <c r="D118" s="2" t="s">
        <v>23</v>
      </c>
      <c r="E118" s="2" t="s">
        <v>24</v>
      </c>
      <c r="F118" s="2"/>
      <c r="G118" s="2"/>
      <c r="H118" s="2" t="s">
        <v>297</v>
      </c>
      <c r="I118" s="2" t="s">
        <v>62</v>
      </c>
      <c r="J118" s="2" t="s">
        <v>63</v>
      </c>
      <c r="K118" s="11">
        <v>43101</v>
      </c>
      <c r="L118" s="2" t="s">
        <v>222</v>
      </c>
      <c r="M118" s="2" t="s">
        <v>214</v>
      </c>
      <c r="N118" s="5">
        <v>400120</v>
      </c>
    </row>
    <row r="119" spans="3:14" x14ac:dyDescent="0.25">
      <c r="C119" s="8"/>
      <c r="D119" s="8"/>
      <c r="E119" s="8"/>
      <c r="F119" s="8"/>
      <c r="G119" s="8"/>
      <c r="H119" s="8" t="s">
        <v>298</v>
      </c>
      <c r="I119" s="8"/>
      <c r="J119" s="8"/>
      <c r="K119" s="12"/>
      <c r="L119" s="8"/>
      <c r="M119" s="8"/>
      <c r="N119" s="9">
        <v>400120</v>
      </c>
    </row>
    <row r="120" spans="3:14" ht="0.95" customHeight="1" outlineLevel="1" x14ac:dyDescent="0.25">
      <c r="C120" s="4"/>
      <c r="D120" s="4"/>
      <c r="E120" s="4"/>
      <c r="F120" s="4"/>
      <c r="G120" s="4"/>
      <c r="H120" s="4"/>
      <c r="I120" s="4"/>
      <c r="J120" s="4"/>
      <c r="K120" s="10"/>
      <c r="L120" s="4"/>
      <c r="M120" s="4"/>
      <c r="N120" s="6"/>
    </row>
    <row r="121" spans="3:14" outlineLevel="1" x14ac:dyDescent="0.25">
      <c r="C121" s="2" t="s">
        <v>25</v>
      </c>
      <c r="D121" s="2" t="s">
        <v>23</v>
      </c>
      <c r="E121" s="2" t="s">
        <v>24</v>
      </c>
      <c r="F121" s="2"/>
      <c r="G121" s="2"/>
      <c r="H121" s="2" t="s">
        <v>299</v>
      </c>
      <c r="I121" s="2" t="s">
        <v>300</v>
      </c>
      <c r="J121" s="2" t="s">
        <v>301</v>
      </c>
      <c r="K121" s="11">
        <v>43101</v>
      </c>
      <c r="L121" s="2" t="s">
        <v>222</v>
      </c>
      <c r="M121" s="2" t="s">
        <v>214</v>
      </c>
      <c r="N121" s="5">
        <v>-6224050</v>
      </c>
    </row>
    <row r="122" spans="3:14" outlineLevel="1" x14ac:dyDescent="0.25">
      <c r="C122" s="2" t="s">
        <v>25</v>
      </c>
      <c r="D122" s="2" t="s">
        <v>23</v>
      </c>
      <c r="E122" s="2" t="s">
        <v>24</v>
      </c>
      <c r="F122" s="2"/>
      <c r="G122" s="2"/>
      <c r="H122" s="2" t="s">
        <v>299</v>
      </c>
      <c r="I122" s="2" t="s">
        <v>302</v>
      </c>
      <c r="J122" s="2" t="s">
        <v>303</v>
      </c>
      <c r="K122" s="11">
        <v>43101</v>
      </c>
      <c r="L122" s="2" t="s">
        <v>222</v>
      </c>
      <c r="M122" s="2" t="s">
        <v>214</v>
      </c>
      <c r="N122" s="5">
        <v>-4212437.5</v>
      </c>
    </row>
    <row r="123" spans="3:14" x14ac:dyDescent="0.25">
      <c r="C123" s="8"/>
      <c r="D123" s="8"/>
      <c r="E123" s="8"/>
      <c r="F123" s="8"/>
      <c r="G123" s="8"/>
      <c r="H123" s="8" t="s">
        <v>304</v>
      </c>
      <c r="I123" s="8"/>
      <c r="J123" s="8"/>
      <c r="K123" s="12"/>
      <c r="L123" s="8"/>
      <c r="M123" s="8"/>
      <c r="N123" s="9">
        <v>-10436487.5</v>
      </c>
    </row>
    <row r="124" spans="3:14" ht="0.95" customHeight="1" outlineLevel="1" x14ac:dyDescent="0.25">
      <c r="C124" s="4"/>
      <c r="D124" s="4"/>
      <c r="E124" s="4"/>
      <c r="F124" s="4"/>
      <c r="G124" s="4"/>
      <c r="H124" s="4"/>
      <c r="I124" s="4"/>
      <c r="J124" s="4"/>
      <c r="K124" s="10"/>
      <c r="L124" s="4"/>
      <c r="M124" s="4"/>
      <c r="N124" s="6"/>
    </row>
    <row r="125" spans="3:14" outlineLevel="1" x14ac:dyDescent="0.25">
      <c r="C125" s="2" t="s">
        <v>25</v>
      </c>
      <c r="D125" s="2" t="s">
        <v>23</v>
      </c>
      <c r="E125" s="2" t="s">
        <v>24</v>
      </c>
      <c r="F125" s="2"/>
      <c r="G125" s="2"/>
      <c r="H125" s="2" t="s">
        <v>305</v>
      </c>
      <c r="I125" s="2" t="s">
        <v>64</v>
      </c>
      <c r="J125" s="2" t="s">
        <v>65</v>
      </c>
      <c r="K125" s="11">
        <v>43101</v>
      </c>
      <c r="L125" s="2" t="s">
        <v>222</v>
      </c>
      <c r="M125" s="2" t="s">
        <v>214</v>
      </c>
      <c r="N125" s="5">
        <v>-5890162</v>
      </c>
    </row>
    <row r="126" spans="3:14" x14ac:dyDescent="0.25">
      <c r="C126" s="8"/>
      <c r="D126" s="8"/>
      <c r="E126" s="8"/>
      <c r="F126" s="8"/>
      <c r="G126" s="8"/>
      <c r="H126" s="8" t="s">
        <v>306</v>
      </c>
      <c r="I126" s="8"/>
      <c r="J126" s="8"/>
      <c r="K126" s="12"/>
      <c r="L126" s="8"/>
      <c r="M126" s="8"/>
      <c r="N126" s="9">
        <v>-5890162</v>
      </c>
    </row>
    <row r="127" spans="3:14" ht="0.95" customHeight="1" outlineLevel="1" x14ac:dyDescent="0.25">
      <c r="C127" s="4"/>
      <c r="D127" s="4"/>
      <c r="E127" s="4"/>
      <c r="F127" s="4"/>
      <c r="G127" s="4"/>
      <c r="H127" s="4"/>
      <c r="I127" s="4"/>
      <c r="J127" s="4"/>
      <c r="K127" s="10"/>
      <c r="L127" s="4"/>
      <c r="M127" s="4"/>
      <c r="N127" s="6"/>
    </row>
    <row r="128" spans="3:14" outlineLevel="1" x14ac:dyDescent="0.25">
      <c r="C128" s="2" t="s">
        <v>25</v>
      </c>
      <c r="D128" s="2" t="s">
        <v>23</v>
      </c>
      <c r="E128" s="2" t="s">
        <v>24</v>
      </c>
      <c r="F128" s="2"/>
      <c r="G128" s="2"/>
      <c r="H128" s="2" t="s">
        <v>307</v>
      </c>
      <c r="I128" s="2" t="s">
        <v>66</v>
      </c>
      <c r="J128" s="2" t="s">
        <v>67</v>
      </c>
      <c r="K128" s="11">
        <v>43101</v>
      </c>
      <c r="L128" s="2" t="s">
        <v>222</v>
      </c>
      <c r="M128" s="2" t="s">
        <v>214</v>
      </c>
      <c r="N128" s="5">
        <v>-1000015</v>
      </c>
    </row>
    <row r="129" spans="3:14" outlineLevel="1" x14ac:dyDescent="0.25">
      <c r="C129" s="2" t="s">
        <v>25</v>
      </c>
      <c r="D129" s="2" t="s">
        <v>23</v>
      </c>
      <c r="E129" s="2" t="s">
        <v>24</v>
      </c>
      <c r="F129" s="2"/>
      <c r="G129" s="2"/>
      <c r="H129" s="2" t="s">
        <v>307</v>
      </c>
      <c r="I129" s="2" t="s">
        <v>68</v>
      </c>
      <c r="J129" s="2" t="s">
        <v>69</v>
      </c>
      <c r="K129" s="11">
        <v>43101</v>
      </c>
      <c r="L129" s="2" t="s">
        <v>222</v>
      </c>
      <c r="M129" s="2" t="s">
        <v>214</v>
      </c>
      <c r="N129" s="5">
        <v>-422865.48</v>
      </c>
    </row>
    <row r="130" spans="3:14" outlineLevel="1" x14ac:dyDescent="0.25">
      <c r="C130" s="2" t="s">
        <v>25</v>
      </c>
      <c r="D130" s="2" t="s">
        <v>23</v>
      </c>
      <c r="E130" s="2" t="s">
        <v>24</v>
      </c>
      <c r="F130" s="2"/>
      <c r="G130" s="2"/>
      <c r="H130" s="2" t="s">
        <v>307</v>
      </c>
      <c r="I130" s="2" t="s">
        <v>70</v>
      </c>
      <c r="J130" s="2" t="s">
        <v>71</v>
      </c>
      <c r="K130" s="11">
        <v>43101</v>
      </c>
      <c r="L130" s="2" t="s">
        <v>222</v>
      </c>
      <c r="M130" s="2" t="s">
        <v>214</v>
      </c>
      <c r="N130" s="5">
        <v>-3473329.25</v>
      </c>
    </row>
    <row r="131" spans="3:14" outlineLevel="1" x14ac:dyDescent="0.25">
      <c r="C131" s="2" t="s">
        <v>25</v>
      </c>
      <c r="D131" s="2" t="s">
        <v>23</v>
      </c>
      <c r="E131" s="2" t="s">
        <v>24</v>
      </c>
      <c r="F131" s="2"/>
      <c r="G131" s="2"/>
      <c r="H131" s="2" t="s">
        <v>307</v>
      </c>
      <c r="I131" s="2" t="s">
        <v>72</v>
      </c>
      <c r="J131" s="2" t="s">
        <v>73</v>
      </c>
      <c r="K131" s="11">
        <v>43101</v>
      </c>
      <c r="L131" s="2" t="s">
        <v>222</v>
      </c>
      <c r="M131" s="2" t="s">
        <v>214</v>
      </c>
      <c r="N131" s="5">
        <v>-7063185</v>
      </c>
    </row>
    <row r="132" spans="3:14" x14ac:dyDescent="0.25">
      <c r="C132" s="8"/>
      <c r="D132" s="8"/>
      <c r="E132" s="8"/>
      <c r="F132" s="8"/>
      <c r="G132" s="8"/>
      <c r="H132" s="8" t="s">
        <v>308</v>
      </c>
      <c r="I132" s="8"/>
      <c r="J132" s="8"/>
      <c r="K132" s="12"/>
      <c r="L132" s="8"/>
      <c r="M132" s="8"/>
      <c r="N132" s="9">
        <v>-11959394.73</v>
      </c>
    </row>
    <row r="133" spans="3:14" ht="0.95" customHeight="1" outlineLevel="1" x14ac:dyDescent="0.25">
      <c r="C133" s="4"/>
      <c r="D133" s="4"/>
      <c r="E133" s="4"/>
      <c r="F133" s="4"/>
      <c r="G133" s="4"/>
      <c r="H133" s="4"/>
      <c r="I133" s="4"/>
      <c r="J133" s="4"/>
      <c r="K133" s="10"/>
      <c r="L133" s="4"/>
      <c r="M133" s="4"/>
      <c r="N133" s="6"/>
    </row>
    <row r="134" spans="3:14" outlineLevel="1" x14ac:dyDescent="0.25">
      <c r="C134" s="2" t="s">
        <v>25</v>
      </c>
      <c r="D134" s="2" t="s">
        <v>23</v>
      </c>
      <c r="E134" s="2" t="s">
        <v>24</v>
      </c>
      <c r="F134" s="2"/>
      <c r="G134" s="2"/>
      <c r="H134" s="2" t="s">
        <v>309</v>
      </c>
      <c r="I134" s="2" t="s">
        <v>74</v>
      </c>
      <c r="J134" s="2" t="s">
        <v>75</v>
      </c>
      <c r="K134" s="11">
        <v>43101</v>
      </c>
      <c r="L134" s="2" t="s">
        <v>222</v>
      </c>
      <c r="M134" s="2" t="s">
        <v>214</v>
      </c>
      <c r="N134" s="5">
        <v>-1900000</v>
      </c>
    </row>
    <row r="135" spans="3:14" x14ac:dyDescent="0.25">
      <c r="C135" s="8"/>
      <c r="D135" s="8"/>
      <c r="E135" s="8"/>
      <c r="F135" s="8"/>
      <c r="G135" s="8"/>
      <c r="H135" s="8" t="s">
        <v>310</v>
      </c>
      <c r="I135" s="8"/>
      <c r="J135" s="8"/>
      <c r="K135" s="12"/>
      <c r="L135" s="8"/>
      <c r="M135" s="8"/>
      <c r="N135" s="9">
        <v>-1900000</v>
      </c>
    </row>
    <row r="136" spans="3:14" ht="0.95" customHeight="1" outlineLevel="1" x14ac:dyDescent="0.25">
      <c r="C136" s="4"/>
      <c r="D136" s="4"/>
      <c r="E136" s="4"/>
      <c r="F136" s="4"/>
      <c r="G136" s="4"/>
      <c r="H136" s="4"/>
      <c r="I136" s="4"/>
      <c r="J136" s="4"/>
      <c r="K136" s="10"/>
      <c r="L136" s="4"/>
      <c r="M136" s="4"/>
      <c r="N136" s="6"/>
    </row>
    <row r="137" spans="3:14" outlineLevel="1" x14ac:dyDescent="0.25">
      <c r="C137" s="2" t="s">
        <v>25</v>
      </c>
      <c r="D137" s="2" t="s">
        <v>23</v>
      </c>
      <c r="E137" s="2" t="s">
        <v>24</v>
      </c>
      <c r="F137" s="2"/>
      <c r="G137" s="2"/>
      <c r="H137" s="2" t="s">
        <v>311</v>
      </c>
      <c r="I137" s="2" t="s">
        <v>76</v>
      </c>
      <c r="J137" s="2" t="s">
        <v>77</v>
      </c>
      <c r="K137" s="11">
        <v>43101</v>
      </c>
      <c r="L137" s="2" t="s">
        <v>222</v>
      </c>
      <c r="M137" s="2" t="s">
        <v>214</v>
      </c>
      <c r="N137" s="5">
        <v>3411651.5</v>
      </c>
    </row>
    <row r="138" spans="3:14" x14ac:dyDescent="0.25">
      <c r="C138" s="8"/>
      <c r="D138" s="8"/>
      <c r="E138" s="8"/>
      <c r="F138" s="8"/>
      <c r="G138" s="8"/>
      <c r="H138" s="8" t="s">
        <v>312</v>
      </c>
      <c r="I138" s="8"/>
      <c r="J138" s="8"/>
      <c r="K138" s="12"/>
      <c r="L138" s="8"/>
      <c r="M138" s="8"/>
      <c r="N138" s="9">
        <v>3411651.5</v>
      </c>
    </row>
    <row r="139" spans="3:14" ht="0.95" customHeight="1" outlineLevel="1" x14ac:dyDescent="0.25">
      <c r="C139" s="4"/>
      <c r="D139" s="4"/>
      <c r="E139" s="4"/>
      <c r="F139" s="4"/>
      <c r="G139" s="4"/>
      <c r="H139" s="4"/>
      <c r="I139" s="4"/>
      <c r="J139" s="4"/>
      <c r="K139" s="10"/>
      <c r="L139" s="4"/>
      <c r="M139" s="4"/>
      <c r="N139" s="6"/>
    </row>
    <row r="140" spans="3:14" outlineLevel="1" x14ac:dyDescent="0.25">
      <c r="C140" s="2" t="s">
        <v>25</v>
      </c>
      <c r="D140" s="2" t="s">
        <v>23</v>
      </c>
      <c r="E140" s="2" t="s">
        <v>24</v>
      </c>
      <c r="F140" s="2"/>
      <c r="G140" s="2"/>
      <c r="H140" s="2" t="s">
        <v>313</v>
      </c>
      <c r="I140" s="2" t="s">
        <v>314</v>
      </c>
      <c r="J140" s="2" t="s">
        <v>315</v>
      </c>
      <c r="K140" s="11">
        <v>43101</v>
      </c>
      <c r="L140" s="2" t="s">
        <v>222</v>
      </c>
      <c r="M140" s="2" t="s">
        <v>214</v>
      </c>
      <c r="N140" s="5">
        <v>35000</v>
      </c>
    </row>
    <row r="141" spans="3:14" x14ac:dyDescent="0.25">
      <c r="C141" s="8"/>
      <c r="D141" s="8"/>
      <c r="E141" s="8"/>
      <c r="F141" s="8"/>
      <c r="G141" s="8"/>
      <c r="H141" s="8" t="s">
        <v>316</v>
      </c>
      <c r="I141" s="8"/>
      <c r="J141" s="8"/>
      <c r="K141" s="12"/>
      <c r="L141" s="8"/>
      <c r="M141" s="8"/>
      <c r="N141" s="9">
        <v>35000</v>
      </c>
    </row>
    <row r="142" spans="3:14" ht="0.95" customHeight="1" outlineLevel="1" x14ac:dyDescent="0.25">
      <c r="C142" s="4"/>
      <c r="D142" s="4"/>
      <c r="E142" s="4"/>
      <c r="F142" s="4"/>
      <c r="G142" s="4"/>
      <c r="H142" s="4"/>
      <c r="I142" s="4"/>
      <c r="J142" s="4"/>
      <c r="K142" s="10"/>
      <c r="L142" s="4"/>
      <c r="M142" s="4"/>
      <c r="N142" s="6"/>
    </row>
    <row r="143" spans="3:14" outlineLevel="1" x14ac:dyDescent="0.25">
      <c r="C143" s="2" t="s">
        <v>25</v>
      </c>
      <c r="D143" s="2" t="s">
        <v>23</v>
      </c>
      <c r="E143" s="2" t="s">
        <v>24</v>
      </c>
      <c r="F143" s="2"/>
      <c r="G143" s="2"/>
      <c r="H143" s="2" t="s">
        <v>317</v>
      </c>
      <c r="I143" s="2" t="s">
        <v>183</v>
      </c>
      <c r="J143" s="2" t="s">
        <v>184</v>
      </c>
      <c r="K143" s="11">
        <v>43101</v>
      </c>
      <c r="L143" s="2" t="s">
        <v>222</v>
      </c>
      <c r="M143" s="2" t="s">
        <v>214</v>
      </c>
      <c r="N143" s="5">
        <v>66725</v>
      </c>
    </row>
    <row r="144" spans="3:14" x14ac:dyDescent="0.25">
      <c r="C144" s="8"/>
      <c r="D144" s="8"/>
      <c r="E144" s="8"/>
      <c r="F144" s="8"/>
      <c r="G144" s="8"/>
      <c r="H144" s="8" t="s">
        <v>318</v>
      </c>
      <c r="I144" s="8"/>
      <c r="J144" s="8"/>
      <c r="K144" s="12"/>
      <c r="L144" s="8"/>
      <c r="M144" s="8"/>
      <c r="N144" s="9">
        <v>66725</v>
      </c>
    </row>
    <row r="145" spans="3:14" ht="0.95" customHeight="1" outlineLevel="1" x14ac:dyDescent="0.25">
      <c r="C145" s="4"/>
      <c r="D145" s="4"/>
      <c r="E145" s="4"/>
      <c r="F145" s="4"/>
      <c r="G145" s="4"/>
      <c r="H145" s="4"/>
      <c r="I145" s="4"/>
      <c r="J145" s="4"/>
      <c r="K145" s="10"/>
      <c r="L145" s="4"/>
      <c r="M145" s="4"/>
      <c r="N145" s="6"/>
    </row>
    <row r="146" spans="3:14" outlineLevel="1" x14ac:dyDescent="0.25">
      <c r="C146" s="2" t="s">
        <v>25</v>
      </c>
      <c r="D146" s="2" t="s">
        <v>23</v>
      </c>
      <c r="E146" s="2" t="s">
        <v>24</v>
      </c>
      <c r="F146" s="2"/>
      <c r="G146" s="2"/>
      <c r="H146" s="2" t="s">
        <v>319</v>
      </c>
      <c r="I146" s="2" t="s">
        <v>78</v>
      </c>
      <c r="J146" s="2" t="s">
        <v>79</v>
      </c>
      <c r="K146" s="11">
        <v>43101</v>
      </c>
      <c r="L146" s="2" t="s">
        <v>222</v>
      </c>
      <c r="M146" s="2" t="s">
        <v>214</v>
      </c>
      <c r="N146" s="5">
        <v>-100542</v>
      </c>
    </row>
    <row r="147" spans="3:14" x14ac:dyDescent="0.25">
      <c r="C147" s="8"/>
      <c r="D147" s="8"/>
      <c r="E147" s="8"/>
      <c r="F147" s="8"/>
      <c r="G147" s="8"/>
      <c r="H147" s="8" t="s">
        <v>320</v>
      </c>
      <c r="I147" s="8"/>
      <c r="J147" s="8"/>
      <c r="K147" s="12"/>
      <c r="L147" s="8"/>
      <c r="M147" s="8"/>
      <c r="N147" s="9">
        <v>-100542</v>
      </c>
    </row>
    <row r="148" spans="3:14" ht="0.95" customHeight="1" outlineLevel="1" x14ac:dyDescent="0.25">
      <c r="C148" s="4"/>
      <c r="D148" s="4"/>
      <c r="E148" s="4"/>
      <c r="F148" s="4"/>
      <c r="G148" s="4"/>
      <c r="H148" s="4"/>
      <c r="I148" s="4"/>
      <c r="J148" s="4"/>
      <c r="K148" s="10"/>
      <c r="L148" s="4"/>
      <c r="M148" s="4"/>
      <c r="N148" s="6"/>
    </row>
    <row r="149" spans="3:14" outlineLevel="1" x14ac:dyDescent="0.25">
      <c r="C149" s="2" t="s">
        <v>25</v>
      </c>
      <c r="D149" s="2" t="s">
        <v>23</v>
      </c>
      <c r="E149" s="2" t="s">
        <v>24</v>
      </c>
      <c r="F149" s="2"/>
      <c r="G149" s="2"/>
      <c r="H149" s="2" t="s">
        <v>206</v>
      </c>
      <c r="I149" s="2" t="s">
        <v>21</v>
      </c>
      <c r="J149" s="2" t="s">
        <v>22</v>
      </c>
      <c r="K149" s="11">
        <v>43101</v>
      </c>
      <c r="L149" s="2" t="s">
        <v>222</v>
      </c>
      <c r="M149" s="2" t="s">
        <v>214</v>
      </c>
      <c r="N149" s="5">
        <v>-130477556.48999999</v>
      </c>
    </row>
    <row r="150" spans="3:14" outlineLevel="1" x14ac:dyDescent="0.25">
      <c r="C150" s="2" t="s">
        <v>25</v>
      </c>
      <c r="D150" s="2" t="s">
        <v>23</v>
      </c>
      <c r="E150" s="2" t="s">
        <v>24</v>
      </c>
      <c r="F150" s="2"/>
      <c r="G150" s="2"/>
      <c r="H150" s="2" t="s">
        <v>206</v>
      </c>
      <c r="I150" s="2" t="s">
        <v>21</v>
      </c>
      <c r="J150" s="2" t="s">
        <v>22</v>
      </c>
      <c r="K150" s="11">
        <v>43101</v>
      </c>
      <c r="L150" s="2" t="s">
        <v>237</v>
      </c>
      <c r="M150" s="2" t="s">
        <v>214</v>
      </c>
      <c r="N150" s="5">
        <v>1769.53</v>
      </c>
    </row>
    <row r="151" spans="3:14" outlineLevel="1" x14ac:dyDescent="0.25">
      <c r="C151" s="2" t="s">
        <v>25</v>
      </c>
      <c r="D151" s="2" t="s">
        <v>23</v>
      </c>
      <c r="E151" s="2" t="s">
        <v>24</v>
      </c>
      <c r="F151" s="2"/>
      <c r="G151" s="2"/>
      <c r="H151" s="2" t="s">
        <v>206</v>
      </c>
      <c r="I151" s="2" t="s">
        <v>21</v>
      </c>
      <c r="J151" s="2" t="s">
        <v>22</v>
      </c>
      <c r="K151" s="11">
        <v>43101</v>
      </c>
      <c r="L151" s="2" t="s">
        <v>215</v>
      </c>
      <c r="M151" s="2" t="s">
        <v>214</v>
      </c>
      <c r="N151" s="5">
        <v>-23.92</v>
      </c>
    </row>
    <row r="152" spans="3:14" outlineLevel="1" x14ac:dyDescent="0.25">
      <c r="C152" s="2" t="s">
        <v>25</v>
      </c>
      <c r="D152" s="2" t="s">
        <v>23</v>
      </c>
      <c r="E152" s="2" t="s">
        <v>24</v>
      </c>
      <c r="F152" s="2"/>
      <c r="G152" s="2"/>
      <c r="H152" s="2" t="s">
        <v>206</v>
      </c>
      <c r="I152" s="2" t="s">
        <v>21</v>
      </c>
      <c r="J152" s="2" t="s">
        <v>22</v>
      </c>
      <c r="K152" s="11">
        <v>43101</v>
      </c>
      <c r="L152" s="2" t="s">
        <v>216</v>
      </c>
      <c r="M152" s="2" t="s">
        <v>214</v>
      </c>
      <c r="N152" s="5">
        <v>-814358.4</v>
      </c>
    </row>
    <row r="153" spans="3:14" outlineLevel="1" x14ac:dyDescent="0.25">
      <c r="C153" s="2" t="s">
        <v>25</v>
      </c>
      <c r="D153" s="2" t="s">
        <v>23</v>
      </c>
      <c r="E153" s="2" t="s">
        <v>24</v>
      </c>
      <c r="F153" s="2"/>
      <c r="G153" s="2"/>
      <c r="H153" s="2" t="s">
        <v>206</v>
      </c>
      <c r="I153" s="2" t="s">
        <v>21</v>
      </c>
      <c r="J153" s="2" t="s">
        <v>22</v>
      </c>
      <c r="K153" s="11">
        <v>43101</v>
      </c>
      <c r="L153" s="2" t="s">
        <v>217</v>
      </c>
      <c r="M153" s="2" t="s">
        <v>214</v>
      </c>
      <c r="N153" s="5">
        <v>-66180</v>
      </c>
    </row>
    <row r="154" spans="3:14" outlineLevel="1" x14ac:dyDescent="0.25">
      <c r="C154" s="2" t="s">
        <v>25</v>
      </c>
      <c r="D154" s="2" t="s">
        <v>23</v>
      </c>
      <c r="E154" s="2" t="s">
        <v>24</v>
      </c>
      <c r="F154" s="2"/>
      <c r="G154" s="2"/>
      <c r="H154" s="2" t="s">
        <v>206</v>
      </c>
      <c r="I154" s="2" t="s">
        <v>21</v>
      </c>
      <c r="J154" s="2" t="s">
        <v>22</v>
      </c>
      <c r="K154" s="11">
        <v>43101</v>
      </c>
      <c r="L154" s="2" t="s">
        <v>218</v>
      </c>
      <c r="M154" s="2" t="s">
        <v>214</v>
      </c>
      <c r="N154" s="5">
        <v>-64800</v>
      </c>
    </row>
    <row r="155" spans="3:14" outlineLevel="1" x14ac:dyDescent="0.25">
      <c r="C155" s="2" t="s">
        <v>25</v>
      </c>
      <c r="D155" s="2" t="s">
        <v>23</v>
      </c>
      <c r="E155" s="2" t="s">
        <v>24</v>
      </c>
      <c r="F155" s="2"/>
      <c r="G155" s="2"/>
      <c r="H155" s="2" t="s">
        <v>206</v>
      </c>
      <c r="I155" s="2" t="s">
        <v>80</v>
      </c>
      <c r="J155" s="2" t="s">
        <v>81</v>
      </c>
      <c r="K155" s="11">
        <v>43101</v>
      </c>
      <c r="L155" s="2" t="s">
        <v>222</v>
      </c>
      <c r="M155" s="2" t="s">
        <v>214</v>
      </c>
      <c r="N155" s="5">
        <v>-864008.38</v>
      </c>
    </row>
    <row r="156" spans="3:14" outlineLevel="1" x14ac:dyDescent="0.25">
      <c r="C156" s="2" t="s">
        <v>25</v>
      </c>
      <c r="D156" s="2" t="s">
        <v>23</v>
      </c>
      <c r="E156" s="2" t="s">
        <v>24</v>
      </c>
      <c r="F156" s="2"/>
      <c r="G156" s="2"/>
      <c r="H156" s="2" t="s">
        <v>206</v>
      </c>
      <c r="I156" s="2" t="s">
        <v>80</v>
      </c>
      <c r="J156" s="2" t="s">
        <v>81</v>
      </c>
      <c r="K156" s="11">
        <v>43101</v>
      </c>
      <c r="L156" s="2" t="s">
        <v>217</v>
      </c>
      <c r="M156" s="2" t="s">
        <v>214</v>
      </c>
      <c r="N156" s="5">
        <v>-250</v>
      </c>
    </row>
    <row r="157" spans="3:14" outlineLevel="1" x14ac:dyDescent="0.25">
      <c r="C157" s="2" t="s">
        <v>25</v>
      </c>
      <c r="D157" s="2" t="s">
        <v>84</v>
      </c>
      <c r="E157" s="2" t="s">
        <v>85</v>
      </c>
      <c r="F157" s="2"/>
      <c r="G157" s="2"/>
      <c r="H157" s="2" t="s">
        <v>206</v>
      </c>
      <c r="I157" s="2" t="s">
        <v>21</v>
      </c>
      <c r="J157" s="2" t="s">
        <v>22</v>
      </c>
      <c r="K157" s="11">
        <v>43101</v>
      </c>
      <c r="L157" s="2" t="s">
        <v>237</v>
      </c>
      <c r="M157" s="2" t="s">
        <v>214</v>
      </c>
      <c r="N157" s="5">
        <v>1769.53</v>
      </c>
    </row>
    <row r="158" spans="3:14" outlineLevel="1" x14ac:dyDescent="0.25">
      <c r="C158" s="2" t="s">
        <v>25</v>
      </c>
      <c r="D158" s="2" t="s">
        <v>84</v>
      </c>
      <c r="E158" s="2" t="s">
        <v>85</v>
      </c>
      <c r="F158" s="2"/>
      <c r="G158" s="2"/>
      <c r="H158" s="2" t="s">
        <v>206</v>
      </c>
      <c r="I158" s="2" t="s">
        <v>21</v>
      </c>
      <c r="J158" s="2" t="s">
        <v>22</v>
      </c>
      <c r="K158" s="11">
        <v>43101</v>
      </c>
      <c r="L158" s="2" t="s">
        <v>216</v>
      </c>
      <c r="M158" s="2" t="s">
        <v>214</v>
      </c>
      <c r="N158" s="5">
        <v>-814358.4</v>
      </c>
    </row>
    <row r="159" spans="3:14" x14ac:dyDescent="0.25">
      <c r="C159" s="8"/>
      <c r="D159" s="8"/>
      <c r="E159" s="8"/>
      <c r="F159" s="8"/>
      <c r="G159" s="8"/>
      <c r="H159" s="8" t="s">
        <v>207</v>
      </c>
      <c r="I159" s="8"/>
      <c r="J159" s="8"/>
      <c r="K159" s="12"/>
      <c r="L159" s="8"/>
      <c r="M159" s="8"/>
      <c r="N159" s="9">
        <v>-133097996.53</v>
      </c>
    </row>
    <row r="160" spans="3:14" ht="0.95" customHeight="1" outlineLevel="1" x14ac:dyDescent="0.25">
      <c r="C160" s="4"/>
      <c r="D160" s="4"/>
      <c r="E160" s="4"/>
      <c r="F160" s="4"/>
      <c r="G160" s="4"/>
      <c r="H160" s="4"/>
      <c r="I160" s="4"/>
      <c r="J160" s="4"/>
      <c r="K160" s="10"/>
      <c r="L160" s="4"/>
      <c r="M160" s="4"/>
      <c r="N160" s="6"/>
    </row>
    <row r="161" spans="3:14" outlineLevel="1" x14ac:dyDescent="0.25">
      <c r="C161" s="2" t="s">
        <v>25</v>
      </c>
      <c r="D161" s="2" t="s">
        <v>23</v>
      </c>
      <c r="E161" s="2" t="s">
        <v>24</v>
      </c>
      <c r="F161" s="2"/>
      <c r="G161" s="2"/>
      <c r="H161" s="2" t="s">
        <v>321</v>
      </c>
      <c r="I161" s="2" t="s">
        <v>162</v>
      </c>
      <c r="J161" s="2" t="s">
        <v>163</v>
      </c>
      <c r="K161" s="11">
        <v>43101</v>
      </c>
      <c r="L161" s="2" t="s">
        <v>222</v>
      </c>
      <c r="M161" s="2" t="s">
        <v>214</v>
      </c>
      <c r="N161" s="5">
        <v>-3421983.24</v>
      </c>
    </row>
    <row r="162" spans="3:14" outlineLevel="1" x14ac:dyDescent="0.25">
      <c r="C162" s="2" t="s">
        <v>25</v>
      </c>
      <c r="D162" s="2" t="s">
        <v>23</v>
      </c>
      <c r="E162" s="2" t="s">
        <v>24</v>
      </c>
      <c r="F162" s="2"/>
      <c r="G162" s="2"/>
      <c r="H162" s="2" t="s">
        <v>321</v>
      </c>
      <c r="I162" s="2" t="s">
        <v>162</v>
      </c>
      <c r="J162" s="2" t="s">
        <v>163</v>
      </c>
      <c r="K162" s="11">
        <v>43101</v>
      </c>
      <c r="L162" s="2" t="s">
        <v>216</v>
      </c>
      <c r="M162" s="2" t="s">
        <v>214</v>
      </c>
      <c r="N162" s="5">
        <v>-10764</v>
      </c>
    </row>
    <row r="163" spans="3:14" outlineLevel="1" x14ac:dyDescent="0.25">
      <c r="C163" s="2" t="s">
        <v>25</v>
      </c>
      <c r="D163" s="2" t="s">
        <v>84</v>
      </c>
      <c r="E163" s="2" t="s">
        <v>85</v>
      </c>
      <c r="F163" s="2"/>
      <c r="G163" s="2"/>
      <c r="H163" s="2" t="s">
        <v>321</v>
      </c>
      <c r="I163" s="2" t="s">
        <v>162</v>
      </c>
      <c r="J163" s="2" t="s">
        <v>163</v>
      </c>
      <c r="K163" s="11">
        <v>43101</v>
      </c>
      <c r="L163" s="2" t="s">
        <v>216</v>
      </c>
      <c r="M163" s="2" t="s">
        <v>214</v>
      </c>
      <c r="N163" s="5">
        <v>-10764</v>
      </c>
    </row>
    <row r="164" spans="3:14" x14ac:dyDescent="0.25">
      <c r="C164" s="8"/>
      <c r="D164" s="8"/>
      <c r="E164" s="8"/>
      <c r="F164" s="8"/>
      <c r="G164" s="8"/>
      <c r="H164" s="8" t="s">
        <v>322</v>
      </c>
      <c r="I164" s="8"/>
      <c r="J164" s="8"/>
      <c r="K164" s="12"/>
      <c r="L164" s="8"/>
      <c r="M164" s="8"/>
      <c r="N164" s="9">
        <v>-3443511.24</v>
      </c>
    </row>
    <row r="165" spans="3:14" ht="0.95" customHeight="1" outlineLevel="1" x14ac:dyDescent="0.25">
      <c r="C165" s="4"/>
      <c r="D165" s="4"/>
      <c r="E165" s="4"/>
      <c r="F165" s="4"/>
      <c r="G165" s="4"/>
      <c r="H165" s="4"/>
      <c r="I165" s="4"/>
      <c r="J165" s="4"/>
      <c r="K165" s="10"/>
      <c r="L165" s="4"/>
      <c r="M165" s="4"/>
      <c r="N165" s="6"/>
    </row>
    <row r="166" spans="3:14" outlineLevel="1" x14ac:dyDescent="0.25">
      <c r="C166" s="2" t="s">
        <v>25</v>
      </c>
      <c r="D166" s="2" t="s">
        <v>23</v>
      </c>
      <c r="E166" s="2" t="s">
        <v>24</v>
      </c>
      <c r="F166" s="2"/>
      <c r="G166" s="2"/>
      <c r="H166" s="2" t="s">
        <v>323</v>
      </c>
      <c r="I166" s="2" t="s">
        <v>82</v>
      </c>
      <c r="J166" s="2" t="s">
        <v>83</v>
      </c>
      <c r="K166" s="11">
        <v>43101</v>
      </c>
      <c r="L166" s="2" t="s">
        <v>222</v>
      </c>
      <c r="M166" s="2" t="s">
        <v>214</v>
      </c>
      <c r="N166" s="5">
        <v>-2263497.9700000002</v>
      </c>
    </row>
    <row r="167" spans="3:14" x14ac:dyDescent="0.25">
      <c r="C167" s="8"/>
      <c r="D167" s="8"/>
      <c r="E167" s="8"/>
      <c r="F167" s="8"/>
      <c r="G167" s="8"/>
      <c r="H167" s="8" t="s">
        <v>324</v>
      </c>
      <c r="I167" s="8"/>
      <c r="J167" s="8"/>
      <c r="K167" s="12"/>
      <c r="L167" s="8"/>
      <c r="M167" s="8"/>
      <c r="N167" s="9">
        <v>-2263497.9700000002</v>
      </c>
    </row>
    <row r="168" spans="3:14" ht="0.95" customHeight="1" outlineLevel="1" x14ac:dyDescent="0.25">
      <c r="C168" s="4"/>
      <c r="D168" s="4"/>
      <c r="E168" s="4"/>
      <c r="F168" s="4"/>
      <c r="G168" s="4"/>
      <c r="H168" s="4"/>
      <c r="I168" s="4"/>
      <c r="J168" s="4"/>
      <c r="K168" s="10"/>
      <c r="L168" s="4"/>
      <c r="M168" s="4"/>
      <c r="N168" s="6"/>
    </row>
    <row r="169" spans="3:14" outlineLevel="1" x14ac:dyDescent="0.25">
      <c r="C169" s="2" t="s">
        <v>25</v>
      </c>
      <c r="D169" s="2" t="s">
        <v>23</v>
      </c>
      <c r="E169" s="2" t="s">
        <v>24</v>
      </c>
      <c r="F169" s="2"/>
      <c r="G169" s="2"/>
      <c r="H169" s="2" t="s">
        <v>325</v>
      </c>
      <c r="I169" s="2" t="s">
        <v>326</v>
      </c>
      <c r="J169" s="2" t="s">
        <v>327</v>
      </c>
      <c r="K169" s="11">
        <v>43101</v>
      </c>
      <c r="L169" s="2" t="s">
        <v>217</v>
      </c>
      <c r="M169" s="2" t="s">
        <v>214</v>
      </c>
      <c r="N169" s="5">
        <v>-1200</v>
      </c>
    </row>
    <row r="170" spans="3:14" x14ac:dyDescent="0.25">
      <c r="C170" s="8"/>
      <c r="D170" s="8"/>
      <c r="E170" s="8"/>
      <c r="F170" s="8"/>
      <c r="G170" s="8"/>
      <c r="H170" s="8" t="s">
        <v>328</v>
      </c>
      <c r="I170" s="8"/>
      <c r="J170" s="8"/>
      <c r="K170" s="12"/>
      <c r="L170" s="8"/>
      <c r="M170" s="8"/>
      <c r="N170" s="9">
        <v>-1200</v>
      </c>
    </row>
    <row r="171" spans="3:14" ht="0.95" customHeight="1" outlineLevel="1" x14ac:dyDescent="0.25">
      <c r="C171" s="4"/>
      <c r="D171" s="4"/>
      <c r="E171" s="4"/>
      <c r="F171" s="4"/>
      <c r="G171" s="4"/>
      <c r="H171" s="4"/>
      <c r="I171" s="4"/>
      <c r="J171" s="4"/>
      <c r="K171" s="10"/>
      <c r="L171" s="4"/>
      <c r="M171" s="4"/>
      <c r="N171" s="6"/>
    </row>
    <row r="172" spans="3:14" outlineLevel="1" x14ac:dyDescent="0.25">
      <c r="C172" s="2" t="s">
        <v>25</v>
      </c>
      <c r="D172" s="2" t="s">
        <v>23</v>
      </c>
      <c r="E172" s="2" t="s">
        <v>24</v>
      </c>
      <c r="F172" s="2"/>
      <c r="G172" s="2"/>
      <c r="H172" s="2" t="s">
        <v>208</v>
      </c>
      <c r="I172" s="2" t="s">
        <v>23</v>
      </c>
      <c r="J172" s="2" t="s">
        <v>24</v>
      </c>
      <c r="K172" s="11">
        <v>43101</v>
      </c>
      <c r="L172" s="2" t="s">
        <v>222</v>
      </c>
      <c r="M172" s="2" t="s">
        <v>214</v>
      </c>
      <c r="N172" s="5">
        <v>176115750.46000001</v>
      </c>
    </row>
    <row r="173" spans="3:14" outlineLevel="1" x14ac:dyDescent="0.25">
      <c r="C173" s="2" t="s">
        <v>25</v>
      </c>
      <c r="D173" s="2" t="s">
        <v>23</v>
      </c>
      <c r="E173" s="2" t="s">
        <v>24</v>
      </c>
      <c r="F173" s="2"/>
      <c r="G173" s="2"/>
      <c r="H173" s="2" t="s">
        <v>208</v>
      </c>
      <c r="I173" s="2" t="s">
        <v>23</v>
      </c>
      <c r="J173" s="2" t="s">
        <v>24</v>
      </c>
      <c r="K173" s="11">
        <v>43101</v>
      </c>
      <c r="L173" s="2" t="s">
        <v>213</v>
      </c>
      <c r="M173" s="2" t="s">
        <v>214</v>
      </c>
      <c r="N173" s="5">
        <v>1458270.83</v>
      </c>
    </row>
    <row r="174" spans="3:14" outlineLevel="1" x14ac:dyDescent="0.25">
      <c r="C174" s="2" t="s">
        <v>25</v>
      </c>
      <c r="D174" s="2" t="s">
        <v>23</v>
      </c>
      <c r="E174" s="2" t="s">
        <v>24</v>
      </c>
      <c r="F174" s="2"/>
      <c r="G174" s="2"/>
      <c r="H174" s="2" t="s">
        <v>208</v>
      </c>
      <c r="I174" s="2" t="s">
        <v>23</v>
      </c>
      <c r="J174" s="2" t="s">
        <v>24</v>
      </c>
      <c r="K174" s="11">
        <v>43101</v>
      </c>
      <c r="L174" s="2" t="s">
        <v>237</v>
      </c>
      <c r="M174" s="2" t="s">
        <v>214</v>
      </c>
      <c r="N174" s="5">
        <v>-29379.35</v>
      </c>
    </row>
    <row r="175" spans="3:14" outlineLevel="1" x14ac:dyDescent="0.25">
      <c r="C175" s="2" t="s">
        <v>25</v>
      </c>
      <c r="D175" s="2" t="s">
        <v>23</v>
      </c>
      <c r="E175" s="2" t="s">
        <v>24</v>
      </c>
      <c r="F175" s="2"/>
      <c r="G175" s="2"/>
      <c r="H175" s="2" t="s">
        <v>208</v>
      </c>
      <c r="I175" s="2" t="s">
        <v>23</v>
      </c>
      <c r="J175" s="2" t="s">
        <v>24</v>
      </c>
      <c r="K175" s="11">
        <v>43101</v>
      </c>
      <c r="L175" s="2" t="s">
        <v>215</v>
      </c>
      <c r="M175" s="2" t="s">
        <v>214</v>
      </c>
      <c r="N175" s="5">
        <v>1154151.6000000001</v>
      </c>
    </row>
    <row r="176" spans="3:14" outlineLevel="1" x14ac:dyDescent="0.25">
      <c r="C176" s="2" t="s">
        <v>25</v>
      </c>
      <c r="D176" s="2" t="s">
        <v>23</v>
      </c>
      <c r="E176" s="2" t="s">
        <v>24</v>
      </c>
      <c r="F176" s="2"/>
      <c r="G176" s="2"/>
      <c r="H176" s="2" t="s">
        <v>208</v>
      </c>
      <c r="I176" s="2" t="s">
        <v>23</v>
      </c>
      <c r="J176" s="2" t="s">
        <v>24</v>
      </c>
      <c r="K176" s="11">
        <v>43101</v>
      </c>
      <c r="L176" s="2" t="s">
        <v>216</v>
      </c>
      <c r="M176" s="2" t="s">
        <v>214</v>
      </c>
      <c r="N176" s="5">
        <v>1885455</v>
      </c>
    </row>
    <row r="177" spans="3:14" outlineLevel="1" x14ac:dyDescent="0.25">
      <c r="C177" s="2" t="s">
        <v>25</v>
      </c>
      <c r="D177" s="2" t="s">
        <v>23</v>
      </c>
      <c r="E177" s="2" t="s">
        <v>24</v>
      </c>
      <c r="F177" s="2"/>
      <c r="G177" s="2"/>
      <c r="H177" s="2" t="s">
        <v>208</v>
      </c>
      <c r="I177" s="2" t="s">
        <v>23</v>
      </c>
      <c r="J177" s="2" t="s">
        <v>24</v>
      </c>
      <c r="K177" s="11">
        <v>43101</v>
      </c>
      <c r="L177" s="2" t="s">
        <v>217</v>
      </c>
      <c r="M177" s="2" t="s">
        <v>214</v>
      </c>
      <c r="N177" s="5">
        <v>23010</v>
      </c>
    </row>
    <row r="178" spans="3:14" outlineLevel="1" x14ac:dyDescent="0.25">
      <c r="C178" s="2" t="s">
        <v>25</v>
      </c>
      <c r="D178" s="2" t="s">
        <v>84</v>
      </c>
      <c r="E178" s="2" t="s">
        <v>85</v>
      </c>
      <c r="F178" s="2"/>
      <c r="G178" s="2"/>
      <c r="H178" s="2" t="s">
        <v>208</v>
      </c>
      <c r="I178" s="2" t="s">
        <v>23</v>
      </c>
      <c r="J178" s="2" t="s">
        <v>24</v>
      </c>
      <c r="K178" s="11">
        <v>43101</v>
      </c>
      <c r="L178" s="2" t="s">
        <v>213</v>
      </c>
      <c r="M178" s="2" t="s">
        <v>214</v>
      </c>
      <c r="N178" s="5">
        <v>1458270.83</v>
      </c>
    </row>
    <row r="179" spans="3:14" outlineLevel="1" x14ac:dyDescent="0.25">
      <c r="C179" s="2" t="s">
        <v>25</v>
      </c>
      <c r="D179" s="2" t="s">
        <v>84</v>
      </c>
      <c r="E179" s="2" t="s">
        <v>85</v>
      </c>
      <c r="F179" s="2"/>
      <c r="G179" s="2"/>
      <c r="H179" s="2" t="s">
        <v>208</v>
      </c>
      <c r="I179" s="2" t="s">
        <v>23</v>
      </c>
      <c r="J179" s="2" t="s">
        <v>24</v>
      </c>
      <c r="K179" s="11">
        <v>43101</v>
      </c>
      <c r="L179" s="2" t="s">
        <v>237</v>
      </c>
      <c r="M179" s="2" t="s">
        <v>214</v>
      </c>
      <c r="N179" s="5">
        <v>-29379.35</v>
      </c>
    </row>
    <row r="180" spans="3:14" outlineLevel="1" x14ac:dyDescent="0.25">
      <c r="C180" s="2" t="s">
        <v>25</v>
      </c>
      <c r="D180" s="2" t="s">
        <v>84</v>
      </c>
      <c r="E180" s="2" t="s">
        <v>85</v>
      </c>
      <c r="F180" s="2"/>
      <c r="G180" s="2"/>
      <c r="H180" s="2" t="s">
        <v>208</v>
      </c>
      <c r="I180" s="2" t="s">
        <v>23</v>
      </c>
      <c r="J180" s="2" t="s">
        <v>24</v>
      </c>
      <c r="K180" s="11">
        <v>43101</v>
      </c>
      <c r="L180" s="2" t="s">
        <v>216</v>
      </c>
      <c r="M180" s="2" t="s">
        <v>214</v>
      </c>
      <c r="N180" s="5">
        <v>1885455</v>
      </c>
    </row>
    <row r="181" spans="3:14" x14ac:dyDescent="0.25">
      <c r="C181" s="8"/>
      <c r="D181" s="8"/>
      <c r="E181" s="8"/>
      <c r="F181" s="8"/>
      <c r="G181" s="8"/>
      <c r="H181" s="8" t="s">
        <v>209</v>
      </c>
      <c r="I181" s="8"/>
      <c r="J181" s="8"/>
      <c r="K181" s="12"/>
      <c r="L181" s="8"/>
      <c r="M181" s="8"/>
      <c r="N181" s="9">
        <v>183921605.02000001</v>
      </c>
    </row>
    <row r="182" spans="3:14" ht="0.95" customHeight="1" outlineLevel="1" x14ac:dyDescent="0.25">
      <c r="C182" s="4"/>
      <c r="D182" s="4"/>
      <c r="E182" s="4"/>
      <c r="F182" s="4"/>
      <c r="G182" s="4"/>
      <c r="H182" s="4"/>
      <c r="I182" s="4"/>
      <c r="J182" s="4"/>
      <c r="K182" s="10"/>
      <c r="L182" s="4"/>
      <c r="M182" s="4"/>
      <c r="N182" s="6"/>
    </row>
    <row r="183" spans="3:14" outlineLevel="1" x14ac:dyDescent="0.25">
      <c r="C183" s="2" t="s">
        <v>25</v>
      </c>
      <c r="D183" s="2" t="s">
        <v>23</v>
      </c>
      <c r="E183" s="2" t="s">
        <v>24</v>
      </c>
      <c r="F183" s="2"/>
      <c r="G183" s="2"/>
      <c r="H183" s="2" t="s">
        <v>329</v>
      </c>
      <c r="I183" s="2" t="s">
        <v>84</v>
      </c>
      <c r="J183" s="2" t="s">
        <v>85</v>
      </c>
      <c r="K183" s="11">
        <v>43101</v>
      </c>
      <c r="L183" s="2" t="s">
        <v>213</v>
      </c>
      <c r="M183" s="2" t="s">
        <v>214</v>
      </c>
      <c r="N183" s="5">
        <v>681220.28</v>
      </c>
    </row>
    <row r="184" spans="3:14" outlineLevel="1" x14ac:dyDescent="0.25">
      <c r="C184" s="2" t="s">
        <v>25</v>
      </c>
      <c r="D184" s="2" t="s">
        <v>23</v>
      </c>
      <c r="E184" s="2" t="s">
        <v>24</v>
      </c>
      <c r="F184" s="2"/>
      <c r="G184" s="2"/>
      <c r="H184" s="2" t="s">
        <v>329</v>
      </c>
      <c r="I184" s="2" t="s">
        <v>84</v>
      </c>
      <c r="J184" s="2" t="s">
        <v>85</v>
      </c>
      <c r="K184" s="11">
        <v>43101</v>
      </c>
      <c r="L184" s="2" t="s">
        <v>237</v>
      </c>
      <c r="M184" s="2" t="s">
        <v>214</v>
      </c>
      <c r="N184" s="5">
        <v>1117993.08</v>
      </c>
    </row>
    <row r="185" spans="3:14" outlineLevel="1" x14ac:dyDescent="0.25">
      <c r="C185" s="2" t="s">
        <v>25</v>
      </c>
      <c r="D185" s="2" t="s">
        <v>23</v>
      </c>
      <c r="E185" s="2" t="s">
        <v>24</v>
      </c>
      <c r="F185" s="2"/>
      <c r="G185" s="2"/>
      <c r="H185" s="2" t="s">
        <v>329</v>
      </c>
      <c r="I185" s="2" t="s">
        <v>84</v>
      </c>
      <c r="J185" s="2" t="s">
        <v>85</v>
      </c>
      <c r="K185" s="11">
        <v>43101</v>
      </c>
      <c r="L185" s="2" t="s">
        <v>216</v>
      </c>
      <c r="M185" s="2" t="s">
        <v>214</v>
      </c>
      <c r="N185" s="5">
        <v>63000</v>
      </c>
    </row>
    <row r="186" spans="3:14" outlineLevel="1" x14ac:dyDescent="0.25">
      <c r="C186" s="2" t="s">
        <v>25</v>
      </c>
      <c r="D186" s="2" t="s">
        <v>84</v>
      </c>
      <c r="E186" s="2" t="s">
        <v>85</v>
      </c>
      <c r="F186" s="2"/>
      <c r="G186" s="2"/>
      <c r="H186" s="2" t="s">
        <v>329</v>
      </c>
      <c r="I186" s="2" t="s">
        <v>84</v>
      </c>
      <c r="J186" s="2" t="s">
        <v>85</v>
      </c>
      <c r="K186" s="11">
        <v>43101</v>
      </c>
      <c r="L186" s="2" t="s">
        <v>213</v>
      </c>
      <c r="M186" s="2" t="s">
        <v>214</v>
      </c>
      <c r="N186" s="5">
        <v>681220.28</v>
      </c>
    </row>
    <row r="187" spans="3:14" outlineLevel="1" x14ac:dyDescent="0.25">
      <c r="C187" s="2" t="s">
        <v>25</v>
      </c>
      <c r="D187" s="2" t="s">
        <v>84</v>
      </c>
      <c r="E187" s="2" t="s">
        <v>85</v>
      </c>
      <c r="F187" s="2"/>
      <c r="G187" s="2"/>
      <c r="H187" s="2" t="s">
        <v>329</v>
      </c>
      <c r="I187" s="2" t="s">
        <v>84</v>
      </c>
      <c r="J187" s="2" t="s">
        <v>85</v>
      </c>
      <c r="K187" s="11">
        <v>43101</v>
      </c>
      <c r="L187" s="2" t="s">
        <v>237</v>
      </c>
      <c r="M187" s="2" t="s">
        <v>214</v>
      </c>
      <c r="N187" s="5">
        <v>1117993.08</v>
      </c>
    </row>
    <row r="188" spans="3:14" x14ac:dyDescent="0.25">
      <c r="C188" s="8"/>
      <c r="D188" s="8"/>
      <c r="E188" s="8"/>
      <c r="F188" s="8"/>
      <c r="G188" s="8"/>
      <c r="H188" s="8" t="s">
        <v>330</v>
      </c>
      <c r="I188" s="8"/>
      <c r="J188" s="8"/>
      <c r="K188" s="12"/>
      <c r="L188" s="8"/>
      <c r="M188" s="8"/>
      <c r="N188" s="9">
        <v>3661426.72</v>
      </c>
    </row>
    <row r="189" spans="3:14" ht="0.95" customHeight="1" outlineLevel="1" x14ac:dyDescent="0.25">
      <c r="C189" s="4"/>
      <c r="D189" s="4"/>
      <c r="E189" s="4"/>
      <c r="F189" s="4"/>
      <c r="G189" s="4"/>
      <c r="H189" s="4"/>
      <c r="I189" s="4"/>
      <c r="J189" s="4"/>
      <c r="K189" s="10"/>
      <c r="L189" s="4"/>
      <c r="M189" s="4"/>
      <c r="N189" s="6"/>
    </row>
    <row r="190" spans="3:14" outlineLevel="1" x14ac:dyDescent="0.25">
      <c r="C190" s="2" t="s">
        <v>25</v>
      </c>
      <c r="D190" s="2" t="s">
        <v>23</v>
      </c>
      <c r="E190" s="2" t="s">
        <v>24</v>
      </c>
      <c r="F190" s="2"/>
      <c r="G190" s="2"/>
      <c r="H190" s="2" t="s">
        <v>331</v>
      </c>
      <c r="I190" s="2" t="s">
        <v>86</v>
      </c>
      <c r="J190" s="2" t="s">
        <v>87</v>
      </c>
      <c r="K190" s="11">
        <v>43101</v>
      </c>
      <c r="L190" s="2" t="s">
        <v>213</v>
      </c>
      <c r="M190" s="2" t="s">
        <v>214</v>
      </c>
      <c r="N190" s="5">
        <v>12589.75</v>
      </c>
    </row>
    <row r="191" spans="3:14" outlineLevel="1" x14ac:dyDescent="0.25">
      <c r="C191" s="2" t="s">
        <v>25</v>
      </c>
      <c r="D191" s="2" t="s">
        <v>84</v>
      </c>
      <c r="E191" s="2" t="s">
        <v>85</v>
      </c>
      <c r="F191" s="2"/>
      <c r="G191" s="2"/>
      <c r="H191" s="2" t="s">
        <v>331</v>
      </c>
      <c r="I191" s="2" t="s">
        <v>86</v>
      </c>
      <c r="J191" s="2" t="s">
        <v>87</v>
      </c>
      <c r="K191" s="11">
        <v>43101</v>
      </c>
      <c r="L191" s="2" t="s">
        <v>213</v>
      </c>
      <c r="M191" s="2" t="s">
        <v>214</v>
      </c>
      <c r="N191" s="5">
        <v>12589.75</v>
      </c>
    </row>
    <row r="192" spans="3:14" x14ac:dyDescent="0.25">
      <c r="C192" s="8"/>
      <c r="D192" s="8"/>
      <c r="E192" s="8"/>
      <c r="F192" s="8"/>
      <c r="G192" s="8"/>
      <c r="H192" s="8" t="s">
        <v>332</v>
      </c>
      <c r="I192" s="8"/>
      <c r="J192" s="8"/>
      <c r="K192" s="12"/>
      <c r="L192" s="8"/>
      <c r="M192" s="8"/>
      <c r="N192" s="9">
        <v>25179.5</v>
      </c>
    </row>
    <row r="193" spans="3:14" ht="0.95" customHeight="1" outlineLevel="1" x14ac:dyDescent="0.25">
      <c r="C193" s="4"/>
      <c r="D193" s="4"/>
      <c r="E193" s="4"/>
      <c r="F193" s="4"/>
      <c r="G193" s="4"/>
      <c r="H193" s="4"/>
      <c r="I193" s="4"/>
      <c r="J193" s="4"/>
      <c r="K193" s="10"/>
      <c r="L193" s="4"/>
      <c r="M193" s="4"/>
      <c r="N193" s="6"/>
    </row>
    <row r="194" spans="3:14" outlineLevel="1" x14ac:dyDescent="0.25">
      <c r="C194" s="2" t="s">
        <v>25</v>
      </c>
      <c r="D194" s="2" t="s">
        <v>23</v>
      </c>
      <c r="E194" s="2" t="s">
        <v>24</v>
      </c>
      <c r="F194" s="2"/>
      <c r="G194" s="2"/>
      <c r="H194" s="2" t="s">
        <v>333</v>
      </c>
      <c r="I194" s="2" t="s">
        <v>88</v>
      </c>
      <c r="J194" s="2" t="s">
        <v>89</v>
      </c>
      <c r="K194" s="11">
        <v>43101</v>
      </c>
      <c r="L194" s="2" t="s">
        <v>213</v>
      </c>
      <c r="M194" s="2" t="s">
        <v>214</v>
      </c>
      <c r="N194" s="5">
        <v>25259.52</v>
      </c>
    </row>
    <row r="195" spans="3:14" outlineLevel="1" x14ac:dyDescent="0.25">
      <c r="C195" s="2" t="s">
        <v>25</v>
      </c>
      <c r="D195" s="2" t="s">
        <v>84</v>
      </c>
      <c r="E195" s="2" t="s">
        <v>85</v>
      </c>
      <c r="F195" s="2"/>
      <c r="G195" s="2"/>
      <c r="H195" s="2" t="s">
        <v>333</v>
      </c>
      <c r="I195" s="2" t="s">
        <v>88</v>
      </c>
      <c r="J195" s="2" t="s">
        <v>89</v>
      </c>
      <c r="K195" s="11">
        <v>43101</v>
      </c>
      <c r="L195" s="2" t="s">
        <v>213</v>
      </c>
      <c r="M195" s="2" t="s">
        <v>214</v>
      </c>
      <c r="N195" s="5">
        <v>25259.52</v>
      </c>
    </row>
    <row r="196" spans="3:14" x14ac:dyDescent="0.25">
      <c r="C196" s="8"/>
      <c r="D196" s="8"/>
      <c r="E196" s="8"/>
      <c r="F196" s="8"/>
      <c r="G196" s="8"/>
      <c r="H196" s="8" t="s">
        <v>334</v>
      </c>
      <c r="I196" s="8"/>
      <c r="J196" s="8"/>
      <c r="K196" s="12"/>
      <c r="L196" s="8"/>
      <c r="M196" s="8"/>
      <c r="N196" s="9">
        <v>50519.040000000001</v>
      </c>
    </row>
    <row r="197" spans="3:14" ht="0.95" customHeight="1" outlineLevel="1" x14ac:dyDescent="0.25">
      <c r="C197" s="4"/>
      <c r="D197" s="4"/>
      <c r="E197" s="4"/>
      <c r="F197" s="4"/>
      <c r="G197" s="4"/>
      <c r="H197" s="4"/>
      <c r="I197" s="4"/>
      <c r="J197" s="4"/>
      <c r="K197" s="10"/>
      <c r="L197" s="4"/>
      <c r="M197" s="4"/>
      <c r="N197" s="6"/>
    </row>
    <row r="198" spans="3:14" outlineLevel="1" x14ac:dyDescent="0.25">
      <c r="C198" s="2" t="s">
        <v>25</v>
      </c>
      <c r="D198" s="2" t="s">
        <v>23</v>
      </c>
      <c r="E198" s="2" t="s">
        <v>24</v>
      </c>
      <c r="F198" s="2"/>
      <c r="G198" s="2"/>
      <c r="H198" s="2" t="s">
        <v>335</v>
      </c>
      <c r="I198" s="2" t="s">
        <v>90</v>
      </c>
      <c r="J198" s="2" t="s">
        <v>91</v>
      </c>
      <c r="K198" s="11">
        <v>43101</v>
      </c>
      <c r="L198" s="2" t="s">
        <v>213</v>
      </c>
      <c r="M198" s="2" t="s">
        <v>214</v>
      </c>
      <c r="N198" s="5">
        <v>-17252571.699999999</v>
      </c>
    </row>
    <row r="199" spans="3:14" outlineLevel="1" x14ac:dyDescent="0.25">
      <c r="C199" s="2" t="s">
        <v>25</v>
      </c>
      <c r="D199" s="2" t="s">
        <v>84</v>
      </c>
      <c r="E199" s="2" t="s">
        <v>85</v>
      </c>
      <c r="F199" s="2"/>
      <c r="G199" s="2"/>
      <c r="H199" s="2" t="s">
        <v>335</v>
      </c>
      <c r="I199" s="2" t="s">
        <v>90</v>
      </c>
      <c r="J199" s="2" t="s">
        <v>91</v>
      </c>
      <c r="K199" s="11">
        <v>43101</v>
      </c>
      <c r="L199" s="2" t="s">
        <v>213</v>
      </c>
      <c r="M199" s="2" t="s">
        <v>214</v>
      </c>
      <c r="N199" s="5">
        <v>-17252571.699999999</v>
      </c>
    </row>
    <row r="200" spans="3:14" x14ac:dyDescent="0.25">
      <c r="C200" s="8"/>
      <c r="D200" s="8"/>
      <c r="E200" s="8"/>
      <c r="F200" s="8"/>
      <c r="G200" s="8"/>
      <c r="H200" s="8" t="s">
        <v>336</v>
      </c>
      <c r="I200" s="8"/>
      <c r="J200" s="8"/>
      <c r="K200" s="12"/>
      <c r="L200" s="8"/>
      <c r="M200" s="8"/>
      <c r="N200" s="9">
        <v>-34505143.399999999</v>
      </c>
    </row>
    <row r="201" spans="3:14" ht="0.95" customHeight="1" outlineLevel="1" x14ac:dyDescent="0.25">
      <c r="C201" s="4"/>
      <c r="D201" s="4"/>
      <c r="E201" s="4"/>
      <c r="F201" s="4"/>
      <c r="G201" s="4"/>
      <c r="H201" s="4"/>
      <c r="I201" s="4"/>
      <c r="J201" s="4"/>
      <c r="K201" s="10"/>
      <c r="L201" s="4"/>
      <c r="M201" s="4"/>
      <c r="N201" s="6"/>
    </row>
    <row r="202" spans="3:14" outlineLevel="1" x14ac:dyDescent="0.25">
      <c r="C202" s="2" t="s">
        <v>25</v>
      </c>
      <c r="D202" s="2" t="s">
        <v>23</v>
      </c>
      <c r="E202" s="2" t="s">
        <v>24</v>
      </c>
      <c r="F202" s="2"/>
      <c r="G202" s="2"/>
      <c r="H202" s="2" t="s">
        <v>337</v>
      </c>
      <c r="I202" s="2" t="s">
        <v>92</v>
      </c>
      <c r="J202" s="2" t="s">
        <v>93</v>
      </c>
      <c r="K202" s="11">
        <v>43101</v>
      </c>
      <c r="L202" s="2" t="s">
        <v>213</v>
      </c>
      <c r="M202" s="2" t="s">
        <v>214</v>
      </c>
      <c r="N202" s="5">
        <v>0</v>
      </c>
    </row>
    <row r="203" spans="3:14" outlineLevel="1" x14ac:dyDescent="0.25">
      <c r="C203" s="2" t="s">
        <v>25</v>
      </c>
      <c r="D203" s="2" t="s">
        <v>84</v>
      </c>
      <c r="E203" s="2" t="s">
        <v>85</v>
      </c>
      <c r="F203" s="2"/>
      <c r="G203" s="2"/>
      <c r="H203" s="2" t="s">
        <v>337</v>
      </c>
      <c r="I203" s="2" t="s">
        <v>92</v>
      </c>
      <c r="J203" s="2" t="s">
        <v>93</v>
      </c>
      <c r="K203" s="11">
        <v>43101</v>
      </c>
      <c r="L203" s="2" t="s">
        <v>213</v>
      </c>
      <c r="M203" s="2" t="s">
        <v>214</v>
      </c>
      <c r="N203" s="5">
        <v>0</v>
      </c>
    </row>
    <row r="204" spans="3:14" x14ac:dyDescent="0.25">
      <c r="C204" s="8"/>
      <c r="D204" s="8"/>
      <c r="E204" s="8"/>
      <c r="F204" s="8"/>
      <c r="G204" s="8"/>
      <c r="H204" s="8" t="s">
        <v>338</v>
      </c>
      <c r="I204" s="8"/>
      <c r="J204" s="8"/>
      <c r="K204" s="12"/>
      <c r="L204" s="8"/>
      <c r="M204" s="8"/>
      <c r="N204" s="9">
        <v>0</v>
      </c>
    </row>
    <row r="205" spans="3:14" ht="0.95" customHeight="1" outlineLevel="1" x14ac:dyDescent="0.25">
      <c r="C205" s="4"/>
      <c r="D205" s="4"/>
      <c r="E205" s="4"/>
      <c r="F205" s="4"/>
      <c r="G205" s="4"/>
      <c r="H205" s="4"/>
      <c r="I205" s="4"/>
      <c r="J205" s="4"/>
      <c r="K205" s="10"/>
      <c r="L205" s="4"/>
      <c r="M205" s="4"/>
      <c r="N205" s="6"/>
    </row>
    <row r="206" spans="3:14" outlineLevel="1" x14ac:dyDescent="0.25">
      <c r="C206" s="2" t="s">
        <v>25</v>
      </c>
      <c r="D206" s="2" t="s">
        <v>23</v>
      </c>
      <c r="E206" s="2" t="s">
        <v>24</v>
      </c>
      <c r="F206" s="2"/>
      <c r="G206" s="2"/>
      <c r="H206" s="2" t="s">
        <v>339</v>
      </c>
      <c r="I206" s="2" t="s">
        <v>164</v>
      </c>
      <c r="J206" s="2" t="s">
        <v>165</v>
      </c>
      <c r="K206" s="11">
        <v>43101</v>
      </c>
      <c r="L206" s="2" t="s">
        <v>216</v>
      </c>
      <c r="M206" s="2" t="s">
        <v>214</v>
      </c>
      <c r="N206" s="5">
        <v>1500</v>
      </c>
    </row>
    <row r="207" spans="3:14" outlineLevel="1" x14ac:dyDescent="0.25">
      <c r="C207" s="2" t="s">
        <v>25</v>
      </c>
      <c r="D207" s="2" t="s">
        <v>84</v>
      </c>
      <c r="E207" s="2" t="s">
        <v>85</v>
      </c>
      <c r="F207" s="2"/>
      <c r="G207" s="2"/>
      <c r="H207" s="2" t="s">
        <v>339</v>
      </c>
      <c r="I207" s="2" t="s">
        <v>164</v>
      </c>
      <c r="J207" s="2" t="s">
        <v>165</v>
      </c>
      <c r="K207" s="11">
        <v>43101</v>
      </c>
      <c r="L207" s="2" t="s">
        <v>216</v>
      </c>
      <c r="M207" s="2" t="s">
        <v>214</v>
      </c>
      <c r="N207" s="5">
        <v>1500</v>
      </c>
    </row>
    <row r="208" spans="3:14" x14ac:dyDescent="0.25">
      <c r="C208" s="8"/>
      <c r="D208" s="8"/>
      <c r="E208" s="8"/>
      <c r="F208" s="8"/>
      <c r="G208" s="8"/>
      <c r="H208" s="8" t="s">
        <v>340</v>
      </c>
      <c r="I208" s="8"/>
      <c r="J208" s="8"/>
      <c r="K208" s="12"/>
      <c r="L208" s="8"/>
      <c r="M208" s="8"/>
      <c r="N208" s="9">
        <v>3000</v>
      </c>
    </row>
    <row r="209" spans="3:14" ht="0.95" customHeight="1" outlineLevel="1" x14ac:dyDescent="0.25">
      <c r="C209" s="4"/>
      <c r="D209" s="4"/>
      <c r="E209" s="4"/>
      <c r="F209" s="4"/>
      <c r="G209" s="4"/>
      <c r="H209" s="4"/>
      <c r="I209" s="4"/>
      <c r="J209" s="4"/>
      <c r="K209" s="10"/>
      <c r="L209" s="4"/>
      <c r="M209" s="4"/>
      <c r="N209" s="6"/>
    </row>
    <row r="210" spans="3:14" outlineLevel="1" x14ac:dyDescent="0.25">
      <c r="C210" s="2" t="s">
        <v>25</v>
      </c>
      <c r="D210" s="2" t="s">
        <v>23</v>
      </c>
      <c r="E210" s="2" t="s">
        <v>24</v>
      </c>
      <c r="F210" s="2"/>
      <c r="G210" s="2"/>
      <c r="H210" s="2" t="s">
        <v>341</v>
      </c>
      <c r="I210" s="2" t="s">
        <v>94</v>
      </c>
      <c r="J210" s="2" t="s">
        <v>95</v>
      </c>
      <c r="K210" s="11">
        <v>43101</v>
      </c>
      <c r="L210" s="2" t="s">
        <v>213</v>
      </c>
      <c r="M210" s="2" t="s">
        <v>214</v>
      </c>
      <c r="N210" s="5">
        <v>-34884</v>
      </c>
    </row>
    <row r="211" spans="3:14" outlineLevel="1" x14ac:dyDescent="0.25">
      <c r="C211" s="2" t="s">
        <v>25</v>
      </c>
      <c r="D211" s="2" t="s">
        <v>84</v>
      </c>
      <c r="E211" s="2" t="s">
        <v>85</v>
      </c>
      <c r="F211" s="2"/>
      <c r="G211" s="2"/>
      <c r="H211" s="2" t="s">
        <v>341</v>
      </c>
      <c r="I211" s="2" t="s">
        <v>94</v>
      </c>
      <c r="J211" s="2" t="s">
        <v>95</v>
      </c>
      <c r="K211" s="11">
        <v>43101</v>
      </c>
      <c r="L211" s="2" t="s">
        <v>213</v>
      </c>
      <c r="M211" s="2" t="s">
        <v>214</v>
      </c>
      <c r="N211" s="5">
        <v>-34884</v>
      </c>
    </row>
    <row r="212" spans="3:14" x14ac:dyDescent="0.25">
      <c r="C212" s="8"/>
      <c r="D212" s="8"/>
      <c r="E212" s="8"/>
      <c r="F212" s="8"/>
      <c r="G212" s="8"/>
      <c r="H212" s="8" t="s">
        <v>342</v>
      </c>
      <c r="I212" s="8"/>
      <c r="J212" s="8"/>
      <c r="K212" s="12"/>
      <c r="L212" s="8"/>
      <c r="M212" s="8"/>
      <c r="N212" s="9">
        <v>-69768</v>
      </c>
    </row>
    <row r="213" spans="3:14" ht="0.95" customHeight="1" outlineLevel="1" x14ac:dyDescent="0.25">
      <c r="C213" s="4"/>
      <c r="D213" s="4"/>
      <c r="E213" s="4"/>
      <c r="F213" s="4"/>
      <c r="G213" s="4"/>
      <c r="H213" s="4"/>
      <c r="I213" s="4"/>
      <c r="J213" s="4"/>
      <c r="K213" s="10"/>
      <c r="L213" s="4"/>
      <c r="M213" s="4"/>
      <c r="N213" s="6"/>
    </row>
    <row r="214" spans="3:14" outlineLevel="1" x14ac:dyDescent="0.25">
      <c r="C214" s="2" t="s">
        <v>25</v>
      </c>
      <c r="D214" s="2" t="s">
        <v>23</v>
      </c>
      <c r="E214" s="2" t="s">
        <v>24</v>
      </c>
      <c r="F214" s="2"/>
      <c r="G214" s="2"/>
      <c r="H214" s="2" t="s">
        <v>343</v>
      </c>
      <c r="I214" s="2" t="s">
        <v>96</v>
      </c>
      <c r="J214" s="2" t="s">
        <v>97</v>
      </c>
      <c r="K214" s="11">
        <v>43101</v>
      </c>
      <c r="L214" s="2" t="s">
        <v>213</v>
      </c>
      <c r="M214" s="2" t="s">
        <v>214</v>
      </c>
      <c r="N214" s="5">
        <v>-59355.24</v>
      </c>
    </row>
    <row r="215" spans="3:14" outlineLevel="1" x14ac:dyDescent="0.25">
      <c r="C215" s="2" t="s">
        <v>25</v>
      </c>
      <c r="D215" s="2" t="s">
        <v>23</v>
      </c>
      <c r="E215" s="2" t="s">
        <v>24</v>
      </c>
      <c r="F215" s="2"/>
      <c r="G215" s="2"/>
      <c r="H215" s="2" t="s">
        <v>343</v>
      </c>
      <c r="I215" s="2" t="s">
        <v>96</v>
      </c>
      <c r="J215" s="2" t="s">
        <v>97</v>
      </c>
      <c r="K215" s="11">
        <v>43101</v>
      </c>
      <c r="L215" s="2" t="s">
        <v>216</v>
      </c>
      <c r="M215" s="2" t="s">
        <v>214</v>
      </c>
      <c r="N215" s="5">
        <v>-21600</v>
      </c>
    </row>
    <row r="216" spans="3:14" outlineLevel="1" x14ac:dyDescent="0.25">
      <c r="C216" s="2" t="s">
        <v>25</v>
      </c>
      <c r="D216" s="2" t="s">
        <v>84</v>
      </c>
      <c r="E216" s="2" t="s">
        <v>85</v>
      </c>
      <c r="F216" s="2"/>
      <c r="G216" s="2"/>
      <c r="H216" s="2" t="s">
        <v>343</v>
      </c>
      <c r="I216" s="2" t="s">
        <v>96</v>
      </c>
      <c r="J216" s="2" t="s">
        <v>97</v>
      </c>
      <c r="K216" s="11">
        <v>43101</v>
      </c>
      <c r="L216" s="2" t="s">
        <v>213</v>
      </c>
      <c r="M216" s="2" t="s">
        <v>214</v>
      </c>
      <c r="N216" s="5">
        <v>-59355.24</v>
      </c>
    </row>
    <row r="217" spans="3:14" outlineLevel="1" x14ac:dyDescent="0.25">
      <c r="C217" s="2" t="s">
        <v>25</v>
      </c>
      <c r="D217" s="2" t="s">
        <v>84</v>
      </c>
      <c r="E217" s="2" t="s">
        <v>85</v>
      </c>
      <c r="F217" s="2"/>
      <c r="G217" s="2"/>
      <c r="H217" s="2" t="s">
        <v>343</v>
      </c>
      <c r="I217" s="2" t="s">
        <v>96</v>
      </c>
      <c r="J217" s="2" t="s">
        <v>97</v>
      </c>
      <c r="K217" s="11">
        <v>43101</v>
      </c>
      <c r="L217" s="2" t="s">
        <v>216</v>
      </c>
      <c r="M217" s="2" t="s">
        <v>214</v>
      </c>
      <c r="N217" s="5">
        <v>-21600</v>
      </c>
    </row>
    <row r="218" spans="3:14" x14ac:dyDescent="0.25">
      <c r="C218" s="8"/>
      <c r="D218" s="8"/>
      <c r="E218" s="8"/>
      <c r="F218" s="8"/>
      <c r="G218" s="8"/>
      <c r="H218" s="8" t="s">
        <v>344</v>
      </c>
      <c r="I218" s="8"/>
      <c r="J218" s="8"/>
      <c r="K218" s="12"/>
      <c r="L218" s="8"/>
      <c r="M218" s="8"/>
      <c r="N218" s="9">
        <v>-161910.48000000001</v>
      </c>
    </row>
    <row r="219" spans="3:14" ht="0.95" customHeight="1" outlineLevel="1" x14ac:dyDescent="0.25">
      <c r="C219" s="4"/>
      <c r="D219" s="4"/>
      <c r="E219" s="4"/>
      <c r="F219" s="4"/>
      <c r="G219" s="4"/>
      <c r="H219" s="4"/>
      <c r="I219" s="4"/>
      <c r="J219" s="4"/>
      <c r="K219" s="10"/>
      <c r="L219" s="4"/>
      <c r="M219" s="4"/>
      <c r="N219" s="6"/>
    </row>
    <row r="220" spans="3:14" outlineLevel="1" x14ac:dyDescent="0.25">
      <c r="C220" s="2" t="s">
        <v>25</v>
      </c>
      <c r="D220" s="2" t="s">
        <v>23</v>
      </c>
      <c r="E220" s="2" t="s">
        <v>24</v>
      </c>
      <c r="F220" s="2"/>
      <c r="G220" s="2"/>
      <c r="H220" s="2" t="s">
        <v>345</v>
      </c>
      <c r="I220" s="2" t="s">
        <v>175</v>
      </c>
      <c r="J220" s="2" t="s">
        <v>176</v>
      </c>
      <c r="K220" s="11">
        <v>43101</v>
      </c>
      <c r="L220" s="2" t="s">
        <v>213</v>
      </c>
      <c r="M220" s="2" t="s">
        <v>214</v>
      </c>
      <c r="N220" s="5">
        <v>-1567.7</v>
      </c>
    </row>
    <row r="221" spans="3:14" outlineLevel="1" x14ac:dyDescent="0.25">
      <c r="C221" s="2" t="s">
        <v>25</v>
      </c>
      <c r="D221" s="2" t="s">
        <v>84</v>
      </c>
      <c r="E221" s="2" t="s">
        <v>85</v>
      </c>
      <c r="F221" s="2"/>
      <c r="G221" s="2"/>
      <c r="H221" s="2" t="s">
        <v>345</v>
      </c>
      <c r="I221" s="2" t="s">
        <v>175</v>
      </c>
      <c r="J221" s="2" t="s">
        <v>176</v>
      </c>
      <c r="K221" s="11">
        <v>43101</v>
      </c>
      <c r="L221" s="2" t="s">
        <v>213</v>
      </c>
      <c r="M221" s="2" t="s">
        <v>214</v>
      </c>
      <c r="N221" s="5">
        <v>-1567.7</v>
      </c>
    </row>
    <row r="222" spans="3:14" x14ac:dyDescent="0.25">
      <c r="C222" s="8"/>
      <c r="D222" s="8"/>
      <c r="E222" s="8"/>
      <c r="F222" s="8"/>
      <c r="G222" s="8"/>
      <c r="H222" s="8" t="s">
        <v>346</v>
      </c>
      <c r="I222" s="8"/>
      <c r="J222" s="8"/>
      <c r="K222" s="12"/>
      <c r="L222" s="8"/>
      <c r="M222" s="8"/>
      <c r="N222" s="9">
        <v>-3135.4</v>
      </c>
    </row>
    <row r="223" spans="3:14" ht="0.95" customHeight="1" outlineLevel="1" x14ac:dyDescent="0.25">
      <c r="C223" s="4"/>
      <c r="D223" s="4"/>
      <c r="E223" s="4"/>
      <c r="F223" s="4"/>
      <c r="G223" s="4"/>
      <c r="H223" s="4"/>
      <c r="I223" s="4"/>
      <c r="J223" s="4"/>
      <c r="K223" s="10"/>
      <c r="L223" s="4"/>
      <c r="M223" s="4"/>
      <c r="N223" s="6"/>
    </row>
    <row r="224" spans="3:14" outlineLevel="1" x14ac:dyDescent="0.25">
      <c r="C224" s="2" t="s">
        <v>25</v>
      </c>
      <c r="D224" s="2" t="s">
        <v>23</v>
      </c>
      <c r="E224" s="2" t="s">
        <v>24</v>
      </c>
      <c r="F224" s="2"/>
      <c r="G224" s="2"/>
      <c r="H224" s="2" t="s">
        <v>347</v>
      </c>
      <c r="I224" s="2" t="s">
        <v>98</v>
      </c>
      <c r="J224" s="2" t="s">
        <v>99</v>
      </c>
      <c r="K224" s="11">
        <v>43101</v>
      </c>
      <c r="L224" s="2" t="s">
        <v>213</v>
      </c>
      <c r="M224" s="2" t="s">
        <v>214</v>
      </c>
      <c r="N224" s="5">
        <v>-1080</v>
      </c>
    </row>
    <row r="225" spans="3:14" outlineLevel="1" x14ac:dyDescent="0.25">
      <c r="C225" s="2" t="s">
        <v>25</v>
      </c>
      <c r="D225" s="2" t="s">
        <v>23</v>
      </c>
      <c r="E225" s="2" t="s">
        <v>24</v>
      </c>
      <c r="F225" s="2"/>
      <c r="G225" s="2"/>
      <c r="H225" s="2" t="s">
        <v>347</v>
      </c>
      <c r="I225" s="2" t="s">
        <v>98</v>
      </c>
      <c r="J225" s="2" t="s">
        <v>99</v>
      </c>
      <c r="K225" s="11">
        <v>43101</v>
      </c>
      <c r="L225" s="2" t="s">
        <v>216</v>
      </c>
      <c r="M225" s="2" t="s">
        <v>214</v>
      </c>
      <c r="N225" s="5">
        <v>-2700</v>
      </c>
    </row>
    <row r="226" spans="3:14" outlineLevel="1" x14ac:dyDescent="0.25">
      <c r="C226" s="2" t="s">
        <v>25</v>
      </c>
      <c r="D226" s="2" t="s">
        <v>84</v>
      </c>
      <c r="E226" s="2" t="s">
        <v>85</v>
      </c>
      <c r="F226" s="2"/>
      <c r="G226" s="2"/>
      <c r="H226" s="2" t="s">
        <v>347</v>
      </c>
      <c r="I226" s="2" t="s">
        <v>98</v>
      </c>
      <c r="J226" s="2" t="s">
        <v>99</v>
      </c>
      <c r="K226" s="11">
        <v>43101</v>
      </c>
      <c r="L226" s="2" t="s">
        <v>213</v>
      </c>
      <c r="M226" s="2" t="s">
        <v>214</v>
      </c>
      <c r="N226" s="5">
        <v>-1080</v>
      </c>
    </row>
    <row r="227" spans="3:14" outlineLevel="1" x14ac:dyDescent="0.25">
      <c r="C227" s="2" t="s">
        <v>25</v>
      </c>
      <c r="D227" s="2" t="s">
        <v>84</v>
      </c>
      <c r="E227" s="2" t="s">
        <v>85</v>
      </c>
      <c r="F227" s="2"/>
      <c r="G227" s="2"/>
      <c r="H227" s="2" t="s">
        <v>347</v>
      </c>
      <c r="I227" s="2" t="s">
        <v>98</v>
      </c>
      <c r="J227" s="2" t="s">
        <v>99</v>
      </c>
      <c r="K227" s="11">
        <v>43101</v>
      </c>
      <c r="L227" s="2" t="s">
        <v>216</v>
      </c>
      <c r="M227" s="2" t="s">
        <v>214</v>
      </c>
      <c r="N227" s="5">
        <v>-2700</v>
      </c>
    </row>
    <row r="228" spans="3:14" x14ac:dyDescent="0.25">
      <c r="C228" s="8"/>
      <c r="D228" s="8"/>
      <c r="E228" s="8"/>
      <c r="F228" s="8"/>
      <c r="G228" s="8"/>
      <c r="H228" s="8" t="s">
        <v>348</v>
      </c>
      <c r="I228" s="8"/>
      <c r="J228" s="8"/>
      <c r="K228" s="12"/>
      <c r="L228" s="8"/>
      <c r="M228" s="8"/>
      <c r="N228" s="9">
        <v>-7560</v>
      </c>
    </row>
    <row r="229" spans="3:14" ht="0.95" customHeight="1" outlineLevel="1" x14ac:dyDescent="0.25">
      <c r="C229" s="4"/>
      <c r="D229" s="4"/>
      <c r="E229" s="4"/>
      <c r="F229" s="4"/>
      <c r="G229" s="4"/>
      <c r="H229" s="4"/>
      <c r="I229" s="4"/>
      <c r="J229" s="4"/>
      <c r="K229" s="10"/>
      <c r="L229" s="4"/>
      <c r="M229" s="4"/>
      <c r="N229" s="6"/>
    </row>
    <row r="230" spans="3:14" outlineLevel="1" x14ac:dyDescent="0.25">
      <c r="C230" s="2" t="s">
        <v>25</v>
      </c>
      <c r="D230" s="2" t="s">
        <v>23</v>
      </c>
      <c r="E230" s="2" t="s">
        <v>24</v>
      </c>
      <c r="F230" s="2"/>
      <c r="G230" s="2"/>
      <c r="H230" s="2" t="s">
        <v>349</v>
      </c>
      <c r="I230" s="2" t="s">
        <v>100</v>
      </c>
      <c r="J230" s="2" t="s">
        <v>101</v>
      </c>
      <c r="K230" s="11">
        <v>43101</v>
      </c>
      <c r="L230" s="2" t="s">
        <v>213</v>
      </c>
      <c r="M230" s="2" t="s">
        <v>214</v>
      </c>
      <c r="N230" s="5">
        <v>-1080</v>
      </c>
    </row>
    <row r="231" spans="3:14" outlineLevel="1" x14ac:dyDescent="0.25">
      <c r="C231" s="2" t="s">
        <v>25</v>
      </c>
      <c r="D231" s="2" t="s">
        <v>23</v>
      </c>
      <c r="E231" s="2" t="s">
        <v>24</v>
      </c>
      <c r="F231" s="2"/>
      <c r="G231" s="2"/>
      <c r="H231" s="2" t="s">
        <v>349</v>
      </c>
      <c r="I231" s="2" t="s">
        <v>100</v>
      </c>
      <c r="J231" s="2" t="s">
        <v>101</v>
      </c>
      <c r="K231" s="11">
        <v>43101</v>
      </c>
      <c r="L231" s="2" t="s">
        <v>216</v>
      </c>
      <c r="M231" s="2" t="s">
        <v>214</v>
      </c>
      <c r="N231" s="5">
        <v>-2700</v>
      </c>
    </row>
    <row r="232" spans="3:14" outlineLevel="1" x14ac:dyDescent="0.25">
      <c r="C232" s="2" t="s">
        <v>25</v>
      </c>
      <c r="D232" s="2" t="s">
        <v>84</v>
      </c>
      <c r="E232" s="2" t="s">
        <v>85</v>
      </c>
      <c r="F232" s="2"/>
      <c r="G232" s="2"/>
      <c r="H232" s="2" t="s">
        <v>349</v>
      </c>
      <c r="I232" s="2" t="s">
        <v>100</v>
      </c>
      <c r="J232" s="2" t="s">
        <v>101</v>
      </c>
      <c r="K232" s="11">
        <v>43101</v>
      </c>
      <c r="L232" s="2" t="s">
        <v>213</v>
      </c>
      <c r="M232" s="2" t="s">
        <v>214</v>
      </c>
      <c r="N232" s="5">
        <v>-1080</v>
      </c>
    </row>
    <row r="233" spans="3:14" outlineLevel="1" x14ac:dyDescent="0.25">
      <c r="C233" s="2" t="s">
        <v>25</v>
      </c>
      <c r="D233" s="2" t="s">
        <v>84</v>
      </c>
      <c r="E233" s="2" t="s">
        <v>85</v>
      </c>
      <c r="F233" s="2"/>
      <c r="G233" s="2"/>
      <c r="H233" s="2" t="s">
        <v>349</v>
      </c>
      <c r="I233" s="2" t="s">
        <v>100</v>
      </c>
      <c r="J233" s="2" t="s">
        <v>101</v>
      </c>
      <c r="K233" s="11">
        <v>43101</v>
      </c>
      <c r="L233" s="2" t="s">
        <v>216</v>
      </c>
      <c r="M233" s="2" t="s">
        <v>214</v>
      </c>
      <c r="N233" s="5">
        <v>-2700</v>
      </c>
    </row>
    <row r="234" spans="3:14" x14ac:dyDescent="0.25">
      <c r="C234" s="8"/>
      <c r="D234" s="8"/>
      <c r="E234" s="8"/>
      <c r="F234" s="8"/>
      <c r="G234" s="8"/>
      <c r="H234" s="8" t="s">
        <v>350</v>
      </c>
      <c r="I234" s="8"/>
      <c r="J234" s="8"/>
      <c r="K234" s="12"/>
      <c r="L234" s="8"/>
      <c r="M234" s="8"/>
      <c r="N234" s="9">
        <v>-7560</v>
      </c>
    </row>
    <row r="235" spans="3:14" ht="0.95" customHeight="1" outlineLevel="1" x14ac:dyDescent="0.25">
      <c r="C235" s="4"/>
      <c r="D235" s="4"/>
      <c r="E235" s="4"/>
      <c r="F235" s="4"/>
      <c r="G235" s="4"/>
      <c r="H235" s="4"/>
      <c r="I235" s="4"/>
      <c r="J235" s="4"/>
      <c r="K235" s="10"/>
      <c r="L235" s="4"/>
      <c r="M235" s="4"/>
      <c r="N235" s="6"/>
    </row>
    <row r="236" spans="3:14" outlineLevel="1" x14ac:dyDescent="0.25">
      <c r="C236" s="2" t="s">
        <v>25</v>
      </c>
      <c r="D236" s="2" t="s">
        <v>23</v>
      </c>
      <c r="E236" s="2" t="s">
        <v>24</v>
      </c>
      <c r="F236" s="2"/>
      <c r="G236" s="2"/>
      <c r="H236" s="2" t="s">
        <v>351</v>
      </c>
      <c r="I236" s="2" t="s">
        <v>177</v>
      </c>
      <c r="J236" s="2" t="s">
        <v>178</v>
      </c>
      <c r="K236" s="11">
        <v>43101</v>
      </c>
      <c r="L236" s="2" t="s">
        <v>213</v>
      </c>
      <c r="M236" s="2" t="s">
        <v>214</v>
      </c>
      <c r="N236" s="5">
        <v>-134.65</v>
      </c>
    </row>
    <row r="237" spans="3:14" outlineLevel="1" x14ac:dyDescent="0.25">
      <c r="C237" s="2" t="s">
        <v>25</v>
      </c>
      <c r="D237" s="2" t="s">
        <v>84</v>
      </c>
      <c r="E237" s="2" t="s">
        <v>85</v>
      </c>
      <c r="F237" s="2"/>
      <c r="G237" s="2"/>
      <c r="H237" s="2" t="s">
        <v>351</v>
      </c>
      <c r="I237" s="2" t="s">
        <v>177</v>
      </c>
      <c r="J237" s="2" t="s">
        <v>178</v>
      </c>
      <c r="K237" s="11">
        <v>43101</v>
      </c>
      <c r="L237" s="2" t="s">
        <v>213</v>
      </c>
      <c r="M237" s="2" t="s">
        <v>214</v>
      </c>
      <c r="N237" s="5">
        <v>-134.65</v>
      </c>
    </row>
    <row r="238" spans="3:14" x14ac:dyDescent="0.25">
      <c r="C238" s="8"/>
      <c r="D238" s="8"/>
      <c r="E238" s="8"/>
      <c r="F238" s="8"/>
      <c r="G238" s="8"/>
      <c r="H238" s="8" t="s">
        <v>352</v>
      </c>
      <c r="I238" s="8"/>
      <c r="J238" s="8"/>
      <c r="K238" s="12"/>
      <c r="L238" s="8"/>
      <c r="M238" s="8"/>
      <c r="N238" s="9">
        <v>-269.3</v>
      </c>
    </row>
    <row r="239" spans="3:14" ht="0.95" customHeight="1" outlineLevel="1" x14ac:dyDescent="0.25">
      <c r="C239" s="4"/>
      <c r="D239" s="4"/>
      <c r="E239" s="4"/>
      <c r="F239" s="4"/>
      <c r="G239" s="4"/>
      <c r="H239" s="4"/>
      <c r="I239" s="4"/>
      <c r="J239" s="4"/>
      <c r="K239" s="10"/>
      <c r="L239" s="4"/>
      <c r="M239" s="4"/>
      <c r="N239" s="6"/>
    </row>
    <row r="240" spans="3:14" outlineLevel="1" x14ac:dyDescent="0.25">
      <c r="C240" s="2" t="s">
        <v>25</v>
      </c>
      <c r="D240" s="2" t="s">
        <v>23</v>
      </c>
      <c r="E240" s="2" t="s">
        <v>24</v>
      </c>
      <c r="F240" s="2"/>
      <c r="G240" s="2"/>
      <c r="H240" s="2" t="s">
        <v>353</v>
      </c>
      <c r="I240" s="2" t="s">
        <v>179</v>
      </c>
      <c r="J240" s="2" t="s">
        <v>180</v>
      </c>
      <c r="K240" s="11">
        <v>43101</v>
      </c>
      <c r="L240" s="2" t="s">
        <v>213</v>
      </c>
      <c r="M240" s="2" t="s">
        <v>214</v>
      </c>
      <c r="N240" s="5">
        <v>-400</v>
      </c>
    </row>
    <row r="241" spans="3:14" outlineLevel="1" x14ac:dyDescent="0.25">
      <c r="C241" s="2" t="s">
        <v>25</v>
      </c>
      <c r="D241" s="2" t="s">
        <v>84</v>
      </c>
      <c r="E241" s="2" t="s">
        <v>85</v>
      </c>
      <c r="F241" s="2"/>
      <c r="G241" s="2"/>
      <c r="H241" s="2" t="s">
        <v>353</v>
      </c>
      <c r="I241" s="2" t="s">
        <v>179</v>
      </c>
      <c r="J241" s="2" t="s">
        <v>180</v>
      </c>
      <c r="K241" s="11">
        <v>43101</v>
      </c>
      <c r="L241" s="2" t="s">
        <v>213</v>
      </c>
      <c r="M241" s="2" t="s">
        <v>214</v>
      </c>
      <c r="N241" s="5">
        <v>-400</v>
      </c>
    </row>
    <row r="242" spans="3:14" x14ac:dyDescent="0.25">
      <c r="C242" s="8"/>
      <c r="D242" s="8"/>
      <c r="E242" s="8"/>
      <c r="F242" s="8"/>
      <c r="G242" s="8"/>
      <c r="H242" s="8" t="s">
        <v>354</v>
      </c>
      <c r="I242" s="8"/>
      <c r="J242" s="8"/>
      <c r="K242" s="12"/>
      <c r="L242" s="8"/>
      <c r="M242" s="8"/>
      <c r="N242" s="9">
        <v>-800</v>
      </c>
    </row>
    <row r="243" spans="3:14" ht="0.95" customHeight="1" outlineLevel="1" x14ac:dyDescent="0.25">
      <c r="C243" s="4"/>
      <c r="D243" s="4"/>
      <c r="E243" s="4"/>
      <c r="F243" s="4"/>
      <c r="G243" s="4"/>
      <c r="H243" s="4"/>
      <c r="I243" s="4"/>
      <c r="J243" s="4"/>
      <c r="K243" s="10"/>
      <c r="L243" s="4"/>
      <c r="M243" s="4"/>
      <c r="N243" s="6"/>
    </row>
    <row r="244" spans="3:14" outlineLevel="1" x14ac:dyDescent="0.25">
      <c r="C244" s="2" t="s">
        <v>25</v>
      </c>
      <c r="D244" s="2" t="s">
        <v>23</v>
      </c>
      <c r="E244" s="2" t="s">
        <v>24</v>
      </c>
      <c r="F244" s="2"/>
      <c r="G244" s="2"/>
      <c r="H244" s="2" t="s">
        <v>355</v>
      </c>
      <c r="I244" s="2" t="s">
        <v>102</v>
      </c>
      <c r="J244" s="2" t="s">
        <v>103</v>
      </c>
      <c r="K244" s="11">
        <v>43101</v>
      </c>
      <c r="L244" s="2" t="s">
        <v>213</v>
      </c>
      <c r="M244" s="2" t="s">
        <v>214</v>
      </c>
      <c r="N244" s="5">
        <v>-127489</v>
      </c>
    </row>
    <row r="245" spans="3:14" outlineLevel="1" x14ac:dyDescent="0.25">
      <c r="C245" s="2" t="s">
        <v>25</v>
      </c>
      <c r="D245" s="2" t="s">
        <v>84</v>
      </c>
      <c r="E245" s="2" t="s">
        <v>85</v>
      </c>
      <c r="F245" s="2"/>
      <c r="G245" s="2"/>
      <c r="H245" s="2" t="s">
        <v>355</v>
      </c>
      <c r="I245" s="2" t="s">
        <v>102</v>
      </c>
      <c r="J245" s="2" t="s">
        <v>103</v>
      </c>
      <c r="K245" s="11">
        <v>43101</v>
      </c>
      <c r="L245" s="2" t="s">
        <v>213</v>
      </c>
      <c r="M245" s="2" t="s">
        <v>214</v>
      </c>
      <c r="N245" s="5">
        <v>-127489</v>
      </c>
    </row>
    <row r="246" spans="3:14" x14ac:dyDescent="0.25">
      <c r="C246" s="8"/>
      <c r="D246" s="8"/>
      <c r="E246" s="8"/>
      <c r="F246" s="8"/>
      <c r="G246" s="8"/>
      <c r="H246" s="8" t="s">
        <v>356</v>
      </c>
      <c r="I246" s="8"/>
      <c r="J246" s="8"/>
      <c r="K246" s="12"/>
      <c r="L246" s="8"/>
      <c r="M246" s="8"/>
      <c r="N246" s="9">
        <v>-254978</v>
      </c>
    </row>
    <row r="247" spans="3:14" ht="0.95" customHeight="1" outlineLevel="1" x14ac:dyDescent="0.25">
      <c r="C247" s="4"/>
      <c r="D247" s="4"/>
      <c r="E247" s="4"/>
      <c r="F247" s="4"/>
      <c r="G247" s="4"/>
      <c r="H247" s="4"/>
      <c r="I247" s="4"/>
      <c r="J247" s="4"/>
      <c r="K247" s="10"/>
      <c r="L247" s="4"/>
      <c r="M247" s="4"/>
      <c r="N247" s="6"/>
    </row>
    <row r="248" spans="3:14" outlineLevel="1" x14ac:dyDescent="0.25">
      <c r="C248" s="2" t="s">
        <v>25</v>
      </c>
      <c r="D248" s="2" t="s">
        <v>23</v>
      </c>
      <c r="E248" s="2" t="s">
        <v>24</v>
      </c>
      <c r="F248" s="2"/>
      <c r="G248" s="2"/>
      <c r="H248" s="2" t="s">
        <v>357</v>
      </c>
      <c r="I248" s="2" t="s">
        <v>104</v>
      </c>
      <c r="J248" s="2" t="s">
        <v>105</v>
      </c>
      <c r="K248" s="11">
        <v>43101</v>
      </c>
      <c r="L248" s="2" t="s">
        <v>213</v>
      </c>
      <c r="M248" s="2" t="s">
        <v>214</v>
      </c>
      <c r="N248" s="5">
        <v>-132975.66</v>
      </c>
    </row>
    <row r="249" spans="3:14" outlineLevel="1" x14ac:dyDescent="0.25">
      <c r="C249" s="2" t="s">
        <v>25</v>
      </c>
      <c r="D249" s="2" t="s">
        <v>23</v>
      </c>
      <c r="E249" s="2" t="s">
        <v>24</v>
      </c>
      <c r="F249" s="2"/>
      <c r="G249" s="2"/>
      <c r="H249" s="2" t="s">
        <v>357</v>
      </c>
      <c r="I249" s="2" t="s">
        <v>104</v>
      </c>
      <c r="J249" s="2" t="s">
        <v>105</v>
      </c>
      <c r="K249" s="11">
        <v>43101</v>
      </c>
      <c r="L249" s="2" t="s">
        <v>217</v>
      </c>
      <c r="M249" s="2" t="s">
        <v>214</v>
      </c>
      <c r="N249" s="5">
        <v>-50</v>
      </c>
    </row>
    <row r="250" spans="3:14" outlineLevel="1" x14ac:dyDescent="0.25">
      <c r="C250" s="2" t="s">
        <v>25</v>
      </c>
      <c r="D250" s="2" t="s">
        <v>84</v>
      </c>
      <c r="E250" s="2" t="s">
        <v>85</v>
      </c>
      <c r="F250" s="2"/>
      <c r="G250" s="2"/>
      <c r="H250" s="2" t="s">
        <v>357</v>
      </c>
      <c r="I250" s="2" t="s">
        <v>104</v>
      </c>
      <c r="J250" s="2" t="s">
        <v>105</v>
      </c>
      <c r="K250" s="11">
        <v>43101</v>
      </c>
      <c r="L250" s="2" t="s">
        <v>213</v>
      </c>
      <c r="M250" s="2" t="s">
        <v>214</v>
      </c>
      <c r="N250" s="5">
        <v>-132975.66</v>
      </c>
    </row>
    <row r="251" spans="3:14" x14ac:dyDescent="0.25">
      <c r="C251" s="8"/>
      <c r="D251" s="8"/>
      <c r="E251" s="8"/>
      <c r="F251" s="8"/>
      <c r="G251" s="8"/>
      <c r="H251" s="8" t="s">
        <v>358</v>
      </c>
      <c r="I251" s="8"/>
      <c r="J251" s="8"/>
      <c r="K251" s="12"/>
      <c r="L251" s="8"/>
      <c r="M251" s="8"/>
      <c r="N251" s="9">
        <v>-266001.32</v>
      </c>
    </row>
    <row r="252" spans="3:14" ht="0.95" customHeight="1" outlineLevel="1" x14ac:dyDescent="0.25">
      <c r="C252" s="4"/>
      <c r="D252" s="4"/>
      <c r="E252" s="4"/>
      <c r="F252" s="4"/>
      <c r="G252" s="4"/>
      <c r="H252" s="4"/>
      <c r="I252" s="4"/>
      <c r="J252" s="4"/>
      <c r="K252" s="10"/>
      <c r="L252" s="4"/>
      <c r="M252" s="4"/>
      <c r="N252" s="6"/>
    </row>
    <row r="253" spans="3:14" outlineLevel="1" x14ac:dyDescent="0.25">
      <c r="C253" s="2" t="s">
        <v>25</v>
      </c>
      <c r="D253" s="2" t="s">
        <v>23</v>
      </c>
      <c r="E253" s="2" t="s">
        <v>24</v>
      </c>
      <c r="F253" s="2"/>
      <c r="G253" s="2"/>
      <c r="H253" s="2" t="s">
        <v>359</v>
      </c>
      <c r="I253" s="2" t="s">
        <v>106</v>
      </c>
      <c r="J253" s="2" t="s">
        <v>107</v>
      </c>
      <c r="K253" s="11">
        <v>43101</v>
      </c>
      <c r="L253" s="2" t="s">
        <v>213</v>
      </c>
      <c r="M253" s="2" t="s">
        <v>214</v>
      </c>
      <c r="N253" s="5">
        <v>-32510.799999999999</v>
      </c>
    </row>
    <row r="254" spans="3:14" outlineLevel="1" x14ac:dyDescent="0.25">
      <c r="C254" s="2" t="s">
        <v>25</v>
      </c>
      <c r="D254" s="2" t="s">
        <v>84</v>
      </c>
      <c r="E254" s="2" t="s">
        <v>85</v>
      </c>
      <c r="F254" s="2"/>
      <c r="G254" s="2"/>
      <c r="H254" s="2" t="s">
        <v>359</v>
      </c>
      <c r="I254" s="2" t="s">
        <v>106</v>
      </c>
      <c r="J254" s="2" t="s">
        <v>107</v>
      </c>
      <c r="K254" s="11">
        <v>43101</v>
      </c>
      <c r="L254" s="2" t="s">
        <v>213</v>
      </c>
      <c r="M254" s="2" t="s">
        <v>214</v>
      </c>
      <c r="N254" s="5">
        <v>-32510.799999999999</v>
      </c>
    </row>
    <row r="255" spans="3:14" x14ac:dyDescent="0.25">
      <c r="C255" s="8"/>
      <c r="D255" s="8"/>
      <c r="E255" s="8"/>
      <c r="F255" s="8"/>
      <c r="G255" s="8"/>
      <c r="H255" s="8" t="s">
        <v>360</v>
      </c>
      <c r="I255" s="8"/>
      <c r="J255" s="8"/>
      <c r="K255" s="12"/>
      <c r="L255" s="8"/>
      <c r="M255" s="8"/>
      <c r="N255" s="9">
        <v>-65021.599999999999</v>
      </c>
    </row>
    <row r="256" spans="3:14" ht="0.95" customHeight="1" outlineLevel="1" x14ac:dyDescent="0.25">
      <c r="C256" s="4"/>
      <c r="D256" s="4"/>
      <c r="E256" s="4"/>
      <c r="F256" s="4"/>
      <c r="G256" s="4"/>
      <c r="H256" s="4"/>
      <c r="I256" s="4"/>
      <c r="J256" s="4"/>
      <c r="K256" s="10"/>
      <c r="L256" s="4"/>
      <c r="M256" s="4"/>
      <c r="N256" s="6"/>
    </row>
    <row r="257" spans="3:14" outlineLevel="1" x14ac:dyDescent="0.25">
      <c r="C257" s="2" t="s">
        <v>25</v>
      </c>
      <c r="D257" s="2" t="s">
        <v>23</v>
      </c>
      <c r="E257" s="2" t="s">
        <v>24</v>
      </c>
      <c r="F257" s="2"/>
      <c r="G257" s="2"/>
      <c r="H257" s="2" t="s">
        <v>361</v>
      </c>
      <c r="I257" s="2" t="s">
        <v>108</v>
      </c>
      <c r="J257" s="2" t="s">
        <v>109</v>
      </c>
      <c r="K257" s="11">
        <v>43101</v>
      </c>
      <c r="L257" s="2" t="s">
        <v>213</v>
      </c>
      <c r="M257" s="2" t="s">
        <v>214</v>
      </c>
      <c r="N257" s="5">
        <v>609974.12</v>
      </c>
    </row>
    <row r="258" spans="3:14" outlineLevel="1" x14ac:dyDescent="0.25">
      <c r="C258" s="2" t="s">
        <v>25</v>
      </c>
      <c r="D258" s="2" t="s">
        <v>23</v>
      </c>
      <c r="E258" s="2" t="s">
        <v>24</v>
      </c>
      <c r="F258" s="2"/>
      <c r="G258" s="2"/>
      <c r="H258" s="2" t="s">
        <v>361</v>
      </c>
      <c r="I258" s="2" t="s">
        <v>108</v>
      </c>
      <c r="J258" s="2" t="s">
        <v>109</v>
      </c>
      <c r="K258" s="11">
        <v>43101</v>
      </c>
      <c r="L258" s="2" t="s">
        <v>215</v>
      </c>
      <c r="M258" s="2" t="s">
        <v>214</v>
      </c>
      <c r="N258" s="5">
        <v>12489.12</v>
      </c>
    </row>
    <row r="259" spans="3:14" outlineLevel="1" x14ac:dyDescent="0.25">
      <c r="C259" s="2" t="s">
        <v>25</v>
      </c>
      <c r="D259" s="2" t="s">
        <v>23</v>
      </c>
      <c r="E259" s="2" t="s">
        <v>24</v>
      </c>
      <c r="F259" s="2"/>
      <c r="G259" s="2"/>
      <c r="H259" s="2" t="s">
        <v>361</v>
      </c>
      <c r="I259" s="2" t="s">
        <v>108</v>
      </c>
      <c r="J259" s="2" t="s">
        <v>109</v>
      </c>
      <c r="K259" s="11">
        <v>43101</v>
      </c>
      <c r="L259" s="2" t="s">
        <v>216</v>
      </c>
      <c r="M259" s="2" t="s">
        <v>214</v>
      </c>
      <c r="N259" s="5">
        <v>1764</v>
      </c>
    </row>
    <row r="260" spans="3:14" outlineLevel="1" x14ac:dyDescent="0.25">
      <c r="C260" s="2" t="s">
        <v>25</v>
      </c>
      <c r="D260" s="2" t="s">
        <v>23</v>
      </c>
      <c r="E260" s="2" t="s">
        <v>24</v>
      </c>
      <c r="F260" s="2"/>
      <c r="G260" s="2"/>
      <c r="H260" s="2" t="s">
        <v>361</v>
      </c>
      <c r="I260" s="2" t="s">
        <v>110</v>
      </c>
      <c r="J260" s="2" t="s">
        <v>111</v>
      </c>
      <c r="K260" s="11">
        <v>43101</v>
      </c>
      <c r="L260" s="2" t="s">
        <v>213</v>
      </c>
      <c r="M260" s="2" t="s">
        <v>214</v>
      </c>
      <c r="N260" s="5">
        <v>-184626.32</v>
      </c>
    </row>
    <row r="261" spans="3:14" outlineLevel="1" x14ac:dyDescent="0.25">
      <c r="C261" s="2" t="s">
        <v>25</v>
      </c>
      <c r="D261" s="2" t="s">
        <v>23</v>
      </c>
      <c r="E261" s="2" t="s">
        <v>24</v>
      </c>
      <c r="F261" s="2"/>
      <c r="G261" s="2"/>
      <c r="H261" s="2" t="s">
        <v>361</v>
      </c>
      <c r="I261" s="2" t="s">
        <v>112</v>
      </c>
      <c r="J261" s="2" t="s">
        <v>113</v>
      </c>
      <c r="K261" s="11">
        <v>43101</v>
      </c>
      <c r="L261" s="2" t="s">
        <v>213</v>
      </c>
      <c r="M261" s="2" t="s">
        <v>214</v>
      </c>
      <c r="N261" s="5">
        <v>19597722.399999999</v>
      </c>
    </row>
    <row r="262" spans="3:14" outlineLevel="1" x14ac:dyDescent="0.25">
      <c r="C262" s="2" t="s">
        <v>25</v>
      </c>
      <c r="D262" s="2" t="s">
        <v>23</v>
      </c>
      <c r="E262" s="2" t="s">
        <v>24</v>
      </c>
      <c r="F262" s="2"/>
      <c r="G262" s="2"/>
      <c r="H262" s="2" t="s">
        <v>361</v>
      </c>
      <c r="I262" s="2" t="s">
        <v>112</v>
      </c>
      <c r="J262" s="2" t="s">
        <v>113</v>
      </c>
      <c r="K262" s="11">
        <v>43101</v>
      </c>
      <c r="L262" s="2" t="s">
        <v>215</v>
      </c>
      <c r="M262" s="2" t="s">
        <v>214</v>
      </c>
      <c r="N262" s="5">
        <v>490</v>
      </c>
    </row>
    <row r="263" spans="3:14" outlineLevel="1" x14ac:dyDescent="0.25">
      <c r="C263" s="2" t="s">
        <v>25</v>
      </c>
      <c r="D263" s="2" t="s">
        <v>23</v>
      </c>
      <c r="E263" s="2" t="s">
        <v>24</v>
      </c>
      <c r="F263" s="2"/>
      <c r="G263" s="2"/>
      <c r="H263" s="2" t="s">
        <v>361</v>
      </c>
      <c r="I263" s="2" t="s">
        <v>112</v>
      </c>
      <c r="J263" s="2" t="s">
        <v>113</v>
      </c>
      <c r="K263" s="11">
        <v>43101</v>
      </c>
      <c r="L263" s="2" t="s">
        <v>216</v>
      </c>
      <c r="M263" s="2" t="s">
        <v>214</v>
      </c>
      <c r="N263" s="5">
        <v>122656.8</v>
      </c>
    </row>
    <row r="264" spans="3:14" outlineLevel="1" x14ac:dyDescent="0.25">
      <c r="C264" s="2" t="s">
        <v>25</v>
      </c>
      <c r="D264" s="2" t="s">
        <v>23</v>
      </c>
      <c r="E264" s="2" t="s">
        <v>24</v>
      </c>
      <c r="F264" s="2"/>
      <c r="G264" s="2"/>
      <c r="H264" s="2" t="s">
        <v>361</v>
      </c>
      <c r="I264" s="2" t="s">
        <v>112</v>
      </c>
      <c r="J264" s="2" t="s">
        <v>113</v>
      </c>
      <c r="K264" s="11">
        <v>43101</v>
      </c>
      <c r="L264" s="2" t="s">
        <v>217</v>
      </c>
      <c r="M264" s="2" t="s">
        <v>214</v>
      </c>
      <c r="N264" s="5">
        <v>9230</v>
      </c>
    </row>
    <row r="265" spans="3:14" outlineLevel="1" x14ac:dyDescent="0.25">
      <c r="C265" s="2" t="s">
        <v>25</v>
      </c>
      <c r="D265" s="2" t="s">
        <v>23</v>
      </c>
      <c r="E265" s="2" t="s">
        <v>24</v>
      </c>
      <c r="F265" s="2"/>
      <c r="G265" s="2"/>
      <c r="H265" s="2" t="s">
        <v>361</v>
      </c>
      <c r="I265" s="2" t="s">
        <v>112</v>
      </c>
      <c r="J265" s="2" t="s">
        <v>113</v>
      </c>
      <c r="K265" s="11">
        <v>43101</v>
      </c>
      <c r="L265" s="2" t="s">
        <v>218</v>
      </c>
      <c r="M265" s="2" t="s">
        <v>214</v>
      </c>
      <c r="N265" s="5">
        <v>10800</v>
      </c>
    </row>
    <row r="266" spans="3:14" outlineLevel="1" x14ac:dyDescent="0.25">
      <c r="C266" s="2" t="s">
        <v>25</v>
      </c>
      <c r="D266" s="2" t="s">
        <v>23</v>
      </c>
      <c r="E266" s="2" t="s">
        <v>24</v>
      </c>
      <c r="F266" s="2"/>
      <c r="G266" s="2"/>
      <c r="H266" s="2" t="s">
        <v>361</v>
      </c>
      <c r="I266" s="2" t="s">
        <v>114</v>
      </c>
      <c r="J266" s="2" t="s">
        <v>115</v>
      </c>
      <c r="K266" s="11">
        <v>43101</v>
      </c>
      <c r="L266" s="2" t="s">
        <v>213</v>
      </c>
      <c r="M266" s="2" t="s">
        <v>214</v>
      </c>
      <c r="N266" s="5">
        <v>412.5</v>
      </c>
    </row>
    <row r="267" spans="3:14" outlineLevel="1" x14ac:dyDescent="0.25">
      <c r="C267" s="2" t="s">
        <v>25</v>
      </c>
      <c r="D267" s="2" t="s">
        <v>23</v>
      </c>
      <c r="E267" s="2" t="s">
        <v>24</v>
      </c>
      <c r="F267" s="2"/>
      <c r="G267" s="2"/>
      <c r="H267" s="2" t="s">
        <v>361</v>
      </c>
      <c r="I267" s="2" t="s">
        <v>116</v>
      </c>
      <c r="J267" s="2" t="s">
        <v>117</v>
      </c>
      <c r="K267" s="11">
        <v>43101</v>
      </c>
      <c r="L267" s="2" t="s">
        <v>213</v>
      </c>
      <c r="M267" s="2" t="s">
        <v>214</v>
      </c>
      <c r="N267" s="5">
        <v>1995313.55</v>
      </c>
    </row>
    <row r="268" spans="3:14" outlineLevel="1" x14ac:dyDescent="0.25">
      <c r="C268" s="2" t="s">
        <v>25</v>
      </c>
      <c r="D268" s="2" t="s">
        <v>23</v>
      </c>
      <c r="E268" s="2" t="s">
        <v>24</v>
      </c>
      <c r="F268" s="2"/>
      <c r="G268" s="2"/>
      <c r="H268" s="2" t="s">
        <v>361</v>
      </c>
      <c r="I268" s="2" t="s">
        <v>116</v>
      </c>
      <c r="J268" s="2" t="s">
        <v>117</v>
      </c>
      <c r="K268" s="11">
        <v>43101</v>
      </c>
      <c r="L268" s="2" t="s">
        <v>215</v>
      </c>
      <c r="M268" s="2" t="s">
        <v>214</v>
      </c>
      <c r="N268" s="5">
        <v>19462.8</v>
      </c>
    </row>
    <row r="269" spans="3:14" outlineLevel="1" x14ac:dyDescent="0.25">
      <c r="C269" s="2" t="s">
        <v>25</v>
      </c>
      <c r="D269" s="2" t="s">
        <v>23</v>
      </c>
      <c r="E269" s="2" t="s">
        <v>24</v>
      </c>
      <c r="F269" s="2"/>
      <c r="G269" s="2"/>
      <c r="H269" s="2" t="s">
        <v>361</v>
      </c>
      <c r="I269" s="2" t="s">
        <v>116</v>
      </c>
      <c r="J269" s="2" t="s">
        <v>117</v>
      </c>
      <c r="K269" s="11">
        <v>43101</v>
      </c>
      <c r="L269" s="2" t="s">
        <v>217</v>
      </c>
      <c r="M269" s="2" t="s">
        <v>214</v>
      </c>
      <c r="N269" s="5">
        <v>2000</v>
      </c>
    </row>
    <row r="270" spans="3:14" outlineLevel="1" x14ac:dyDescent="0.25">
      <c r="C270" s="2" t="s">
        <v>25</v>
      </c>
      <c r="D270" s="2" t="s">
        <v>23</v>
      </c>
      <c r="E270" s="2" t="s">
        <v>24</v>
      </c>
      <c r="F270" s="2"/>
      <c r="G270" s="2"/>
      <c r="H270" s="2" t="s">
        <v>361</v>
      </c>
      <c r="I270" s="2" t="s">
        <v>118</v>
      </c>
      <c r="J270" s="2" t="s">
        <v>119</v>
      </c>
      <c r="K270" s="11">
        <v>43101</v>
      </c>
      <c r="L270" s="2" t="s">
        <v>213</v>
      </c>
      <c r="M270" s="2" t="s">
        <v>214</v>
      </c>
      <c r="N270" s="5">
        <v>139835.46</v>
      </c>
    </row>
    <row r="271" spans="3:14" outlineLevel="1" x14ac:dyDescent="0.25">
      <c r="C271" s="2" t="s">
        <v>25</v>
      </c>
      <c r="D271" s="2" t="s">
        <v>23</v>
      </c>
      <c r="E271" s="2" t="s">
        <v>24</v>
      </c>
      <c r="F271" s="2"/>
      <c r="G271" s="2"/>
      <c r="H271" s="2" t="s">
        <v>361</v>
      </c>
      <c r="I271" s="2" t="s">
        <v>118</v>
      </c>
      <c r="J271" s="2" t="s">
        <v>119</v>
      </c>
      <c r="K271" s="11">
        <v>43101</v>
      </c>
      <c r="L271" s="2" t="s">
        <v>217</v>
      </c>
      <c r="M271" s="2" t="s">
        <v>214</v>
      </c>
      <c r="N271" s="5">
        <v>50</v>
      </c>
    </row>
    <row r="272" spans="3:14" outlineLevel="1" x14ac:dyDescent="0.25">
      <c r="C272" s="2" t="s">
        <v>25</v>
      </c>
      <c r="D272" s="2" t="s">
        <v>23</v>
      </c>
      <c r="E272" s="2" t="s">
        <v>24</v>
      </c>
      <c r="F272" s="2"/>
      <c r="G272" s="2"/>
      <c r="H272" s="2" t="s">
        <v>361</v>
      </c>
      <c r="I272" s="2" t="s">
        <v>120</v>
      </c>
      <c r="J272" s="2" t="s">
        <v>121</v>
      </c>
      <c r="K272" s="11">
        <v>43101</v>
      </c>
      <c r="L272" s="2" t="s">
        <v>213</v>
      </c>
      <c r="M272" s="2" t="s">
        <v>214</v>
      </c>
      <c r="N272" s="5">
        <v>-3888</v>
      </c>
    </row>
    <row r="273" spans="3:14" outlineLevel="1" x14ac:dyDescent="0.25">
      <c r="C273" s="2" t="s">
        <v>25</v>
      </c>
      <c r="D273" s="2" t="s">
        <v>23</v>
      </c>
      <c r="E273" s="2" t="s">
        <v>24</v>
      </c>
      <c r="F273" s="2"/>
      <c r="G273" s="2"/>
      <c r="H273" s="2" t="s">
        <v>361</v>
      </c>
      <c r="I273" s="2" t="s">
        <v>122</v>
      </c>
      <c r="J273" s="2" t="s">
        <v>123</v>
      </c>
      <c r="K273" s="11">
        <v>43101</v>
      </c>
      <c r="L273" s="2" t="s">
        <v>213</v>
      </c>
      <c r="M273" s="2" t="s">
        <v>214</v>
      </c>
      <c r="N273" s="5">
        <v>3435.08</v>
      </c>
    </row>
    <row r="274" spans="3:14" outlineLevel="1" x14ac:dyDescent="0.25">
      <c r="C274" s="2" t="s">
        <v>25</v>
      </c>
      <c r="D274" s="2" t="s">
        <v>84</v>
      </c>
      <c r="E274" s="2" t="s">
        <v>85</v>
      </c>
      <c r="F274" s="2"/>
      <c r="G274" s="2"/>
      <c r="H274" s="2" t="s">
        <v>361</v>
      </c>
      <c r="I274" s="2" t="s">
        <v>108</v>
      </c>
      <c r="J274" s="2" t="s">
        <v>109</v>
      </c>
      <c r="K274" s="11">
        <v>43101</v>
      </c>
      <c r="L274" s="2" t="s">
        <v>213</v>
      </c>
      <c r="M274" s="2" t="s">
        <v>214</v>
      </c>
      <c r="N274" s="5">
        <v>609974.12</v>
      </c>
    </row>
    <row r="275" spans="3:14" outlineLevel="1" x14ac:dyDescent="0.25">
      <c r="C275" s="2" t="s">
        <v>25</v>
      </c>
      <c r="D275" s="2" t="s">
        <v>84</v>
      </c>
      <c r="E275" s="2" t="s">
        <v>85</v>
      </c>
      <c r="F275" s="2"/>
      <c r="G275" s="2"/>
      <c r="H275" s="2" t="s">
        <v>361</v>
      </c>
      <c r="I275" s="2" t="s">
        <v>108</v>
      </c>
      <c r="J275" s="2" t="s">
        <v>109</v>
      </c>
      <c r="K275" s="11">
        <v>43101</v>
      </c>
      <c r="L275" s="2" t="s">
        <v>216</v>
      </c>
      <c r="M275" s="2" t="s">
        <v>214</v>
      </c>
      <c r="N275" s="5">
        <v>1764</v>
      </c>
    </row>
    <row r="276" spans="3:14" outlineLevel="1" x14ac:dyDescent="0.25">
      <c r="C276" s="2" t="s">
        <v>25</v>
      </c>
      <c r="D276" s="2" t="s">
        <v>84</v>
      </c>
      <c r="E276" s="2" t="s">
        <v>85</v>
      </c>
      <c r="F276" s="2"/>
      <c r="G276" s="2"/>
      <c r="H276" s="2" t="s">
        <v>361</v>
      </c>
      <c r="I276" s="2" t="s">
        <v>110</v>
      </c>
      <c r="J276" s="2" t="s">
        <v>111</v>
      </c>
      <c r="K276" s="11">
        <v>43101</v>
      </c>
      <c r="L276" s="2" t="s">
        <v>213</v>
      </c>
      <c r="M276" s="2" t="s">
        <v>214</v>
      </c>
      <c r="N276" s="5">
        <v>-184626.32</v>
      </c>
    </row>
    <row r="277" spans="3:14" outlineLevel="1" x14ac:dyDescent="0.25">
      <c r="C277" s="2" t="s">
        <v>25</v>
      </c>
      <c r="D277" s="2" t="s">
        <v>84</v>
      </c>
      <c r="E277" s="2" t="s">
        <v>85</v>
      </c>
      <c r="F277" s="2"/>
      <c r="G277" s="2"/>
      <c r="H277" s="2" t="s">
        <v>361</v>
      </c>
      <c r="I277" s="2" t="s">
        <v>112</v>
      </c>
      <c r="J277" s="2" t="s">
        <v>113</v>
      </c>
      <c r="K277" s="11">
        <v>43101</v>
      </c>
      <c r="L277" s="2" t="s">
        <v>213</v>
      </c>
      <c r="M277" s="2" t="s">
        <v>214</v>
      </c>
      <c r="N277" s="5">
        <v>19597722.399999999</v>
      </c>
    </row>
    <row r="278" spans="3:14" outlineLevel="1" x14ac:dyDescent="0.25">
      <c r="C278" s="2" t="s">
        <v>25</v>
      </c>
      <c r="D278" s="2" t="s">
        <v>84</v>
      </c>
      <c r="E278" s="2" t="s">
        <v>85</v>
      </c>
      <c r="F278" s="2"/>
      <c r="G278" s="2"/>
      <c r="H278" s="2" t="s">
        <v>361</v>
      </c>
      <c r="I278" s="2" t="s">
        <v>112</v>
      </c>
      <c r="J278" s="2" t="s">
        <v>113</v>
      </c>
      <c r="K278" s="11">
        <v>43101</v>
      </c>
      <c r="L278" s="2" t="s">
        <v>216</v>
      </c>
      <c r="M278" s="2" t="s">
        <v>214</v>
      </c>
      <c r="N278" s="5">
        <v>122656.8</v>
      </c>
    </row>
    <row r="279" spans="3:14" outlineLevel="1" x14ac:dyDescent="0.25">
      <c r="C279" s="2" t="s">
        <v>25</v>
      </c>
      <c r="D279" s="2" t="s">
        <v>84</v>
      </c>
      <c r="E279" s="2" t="s">
        <v>85</v>
      </c>
      <c r="F279" s="2"/>
      <c r="G279" s="2"/>
      <c r="H279" s="2" t="s">
        <v>361</v>
      </c>
      <c r="I279" s="2" t="s">
        <v>114</v>
      </c>
      <c r="J279" s="2" t="s">
        <v>115</v>
      </c>
      <c r="K279" s="11">
        <v>43101</v>
      </c>
      <c r="L279" s="2" t="s">
        <v>213</v>
      </c>
      <c r="M279" s="2" t="s">
        <v>214</v>
      </c>
      <c r="N279" s="5">
        <v>412.5</v>
      </c>
    </row>
    <row r="280" spans="3:14" outlineLevel="1" x14ac:dyDescent="0.25">
      <c r="C280" s="2" t="s">
        <v>25</v>
      </c>
      <c r="D280" s="2" t="s">
        <v>84</v>
      </c>
      <c r="E280" s="2" t="s">
        <v>85</v>
      </c>
      <c r="F280" s="2"/>
      <c r="G280" s="2"/>
      <c r="H280" s="2" t="s">
        <v>361</v>
      </c>
      <c r="I280" s="2" t="s">
        <v>116</v>
      </c>
      <c r="J280" s="2" t="s">
        <v>117</v>
      </c>
      <c r="K280" s="11">
        <v>43101</v>
      </c>
      <c r="L280" s="2" t="s">
        <v>213</v>
      </c>
      <c r="M280" s="2" t="s">
        <v>214</v>
      </c>
      <c r="N280" s="5">
        <v>1995313.55</v>
      </c>
    </row>
    <row r="281" spans="3:14" outlineLevel="1" x14ac:dyDescent="0.25">
      <c r="C281" s="2" t="s">
        <v>25</v>
      </c>
      <c r="D281" s="2" t="s">
        <v>84</v>
      </c>
      <c r="E281" s="2" t="s">
        <v>85</v>
      </c>
      <c r="F281" s="2"/>
      <c r="G281" s="2"/>
      <c r="H281" s="2" t="s">
        <v>361</v>
      </c>
      <c r="I281" s="2" t="s">
        <v>118</v>
      </c>
      <c r="J281" s="2" t="s">
        <v>119</v>
      </c>
      <c r="K281" s="11">
        <v>43101</v>
      </c>
      <c r="L281" s="2" t="s">
        <v>213</v>
      </c>
      <c r="M281" s="2" t="s">
        <v>214</v>
      </c>
      <c r="N281" s="5">
        <v>139835.46</v>
      </c>
    </row>
    <row r="282" spans="3:14" outlineLevel="1" x14ac:dyDescent="0.25">
      <c r="C282" s="2" t="s">
        <v>25</v>
      </c>
      <c r="D282" s="2" t="s">
        <v>84</v>
      </c>
      <c r="E282" s="2" t="s">
        <v>85</v>
      </c>
      <c r="F282" s="2"/>
      <c r="G282" s="2"/>
      <c r="H282" s="2" t="s">
        <v>361</v>
      </c>
      <c r="I282" s="2" t="s">
        <v>120</v>
      </c>
      <c r="J282" s="2" t="s">
        <v>121</v>
      </c>
      <c r="K282" s="11">
        <v>43101</v>
      </c>
      <c r="L282" s="2" t="s">
        <v>213</v>
      </c>
      <c r="M282" s="2" t="s">
        <v>214</v>
      </c>
      <c r="N282" s="5">
        <v>-3888</v>
      </c>
    </row>
    <row r="283" spans="3:14" outlineLevel="1" x14ac:dyDescent="0.25">
      <c r="C283" s="2" t="s">
        <v>25</v>
      </c>
      <c r="D283" s="2" t="s">
        <v>84</v>
      </c>
      <c r="E283" s="2" t="s">
        <v>85</v>
      </c>
      <c r="F283" s="2"/>
      <c r="G283" s="2"/>
      <c r="H283" s="2" t="s">
        <v>361</v>
      </c>
      <c r="I283" s="2" t="s">
        <v>122</v>
      </c>
      <c r="J283" s="2" t="s">
        <v>123</v>
      </c>
      <c r="K283" s="11">
        <v>43101</v>
      </c>
      <c r="L283" s="2" t="s">
        <v>213</v>
      </c>
      <c r="M283" s="2" t="s">
        <v>214</v>
      </c>
      <c r="N283" s="5">
        <v>3435.08</v>
      </c>
    </row>
    <row r="284" spans="3:14" x14ac:dyDescent="0.25">
      <c r="C284" s="8"/>
      <c r="D284" s="8"/>
      <c r="E284" s="8"/>
      <c r="F284" s="8"/>
      <c r="G284" s="8"/>
      <c r="H284" s="8" t="s">
        <v>362</v>
      </c>
      <c r="I284" s="8"/>
      <c r="J284" s="8"/>
      <c r="K284" s="12"/>
      <c r="L284" s="8"/>
      <c r="M284" s="8"/>
      <c r="N284" s="9">
        <v>44619721.100000001</v>
      </c>
    </row>
    <row r="285" spans="3:14" ht="0.95" customHeight="1" outlineLevel="1" x14ac:dyDescent="0.25">
      <c r="C285" s="4"/>
      <c r="D285" s="4"/>
      <c r="E285" s="4"/>
      <c r="F285" s="4"/>
      <c r="G285" s="4"/>
      <c r="H285" s="4"/>
      <c r="I285" s="4"/>
      <c r="J285" s="4"/>
      <c r="K285" s="10"/>
      <c r="L285" s="4"/>
      <c r="M285" s="4"/>
      <c r="N285" s="6"/>
    </row>
    <row r="286" spans="3:14" outlineLevel="1" x14ac:dyDescent="0.25">
      <c r="C286" s="2" t="s">
        <v>25</v>
      </c>
      <c r="D286" s="2" t="s">
        <v>23</v>
      </c>
      <c r="E286" s="2" t="s">
        <v>24</v>
      </c>
      <c r="F286" s="2"/>
      <c r="G286" s="2"/>
      <c r="H286" s="2" t="s">
        <v>210</v>
      </c>
      <c r="I286" s="2" t="s">
        <v>124</v>
      </c>
      <c r="J286" s="2" t="s">
        <v>125</v>
      </c>
      <c r="K286" s="11">
        <v>43101</v>
      </c>
      <c r="L286" s="2" t="s">
        <v>213</v>
      </c>
      <c r="M286" s="2" t="s">
        <v>214</v>
      </c>
      <c r="N286" s="5">
        <v>-28399586.579999998</v>
      </c>
    </row>
    <row r="287" spans="3:14" outlineLevel="1" x14ac:dyDescent="0.25">
      <c r="C287" s="2" t="s">
        <v>25</v>
      </c>
      <c r="D287" s="2" t="s">
        <v>23</v>
      </c>
      <c r="E287" s="2" t="s">
        <v>24</v>
      </c>
      <c r="F287" s="2"/>
      <c r="G287" s="2"/>
      <c r="H287" s="2" t="s">
        <v>210</v>
      </c>
      <c r="I287" s="2" t="s">
        <v>124</v>
      </c>
      <c r="J287" s="2" t="s">
        <v>125</v>
      </c>
      <c r="K287" s="11">
        <v>43101</v>
      </c>
      <c r="L287" s="2" t="s">
        <v>215</v>
      </c>
      <c r="M287" s="2" t="s">
        <v>214</v>
      </c>
      <c r="N287" s="5">
        <v>-671496</v>
      </c>
    </row>
    <row r="288" spans="3:14" outlineLevel="1" x14ac:dyDescent="0.25">
      <c r="C288" s="2" t="s">
        <v>25</v>
      </c>
      <c r="D288" s="2" t="s">
        <v>23</v>
      </c>
      <c r="E288" s="2" t="s">
        <v>24</v>
      </c>
      <c r="F288" s="2"/>
      <c r="G288" s="2"/>
      <c r="H288" s="2" t="s">
        <v>210</v>
      </c>
      <c r="I288" s="2" t="s">
        <v>124</v>
      </c>
      <c r="J288" s="2" t="s">
        <v>125</v>
      </c>
      <c r="K288" s="11">
        <v>43101</v>
      </c>
      <c r="L288" s="2" t="s">
        <v>216</v>
      </c>
      <c r="M288" s="2" t="s">
        <v>214</v>
      </c>
      <c r="N288" s="5">
        <v>-425653.2</v>
      </c>
    </row>
    <row r="289" spans="3:14" outlineLevel="1" x14ac:dyDescent="0.25">
      <c r="C289" s="2" t="s">
        <v>25</v>
      </c>
      <c r="D289" s="2" t="s">
        <v>23</v>
      </c>
      <c r="E289" s="2" t="s">
        <v>24</v>
      </c>
      <c r="F289" s="2"/>
      <c r="G289" s="2"/>
      <c r="H289" s="2" t="s">
        <v>210</v>
      </c>
      <c r="I289" s="2" t="s">
        <v>124</v>
      </c>
      <c r="J289" s="2" t="s">
        <v>125</v>
      </c>
      <c r="K289" s="11">
        <v>43101</v>
      </c>
      <c r="L289" s="2" t="s">
        <v>217</v>
      </c>
      <c r="M289" s="2" t="s">
        <v>214</v>
      </c>
      <c r="N289" s="5">
        <v>-3835</v>
      </c>
    </row>
    <row r="290" spans="3:14" outlineLevel="1" x14ac:dyDescent="0.25">
      <c r="C290" s="2" t="s">
        <v>25</v>
      </c>
      <c r="D290" s="2" t="s">
        <v>23</v>
      </c>
      <c r="E290" s="2" t="s">
        <v>24</v>
      </c>
      <c r="F290" s="2"/>
      <c r="G290" s="2"/>
      <c r="H290" s="2" t="s">
        <v>210</v>
      </c>
      <c r="I290" s="2" t="s">
        <v>124</v>
      </c>
      <c r="J290" s="2" t="s">
        <v>125</v>
      </c>
      <c r="K290" s="11">
        <v>43101</v>
      </c>
      <c r="L290" s="2" t="s">
        <v>218</v>
      </c>
      <c r="M290" s="2" t="s">
        <v>214</v>
      </c>
      <c r="N290" s="5">
        <v>-1500</v>
      </c>
    </row>
    <row r="291" spans="3:14" outlineLevel="1" x14ac:dyDescent="0.25">
      <c r="C291" s="2" t="s">
        <v>25</v>
      </c>
      <c r="D291" s="2" t="s">
        <v>23</v>
      </c>
      <c r="E291" s="2" t="s">
        <v>24</v>
      </c>
      <c r="F291" s="2"/>
      <c r="G291" s="2"/>
      <c r="H291" s="2" t="s">
        <v>210</v>
      </c>
      <c r="I291" s="2" t="s">
        <v>126</v>
      </c>
      <c r="J291" s="2" t="s">
        <v>127</v>
      </c>
      <c r="K291" s="11">
        <v>43101</v>
      </c>
      <c r="L291" s="2" t="s">
        <v>213</v>
      </c>
      <c r="M291" s="2" t="s">
        <v>214</v>
      </c>
      <c r="N291" s="5">
        <v>-713097</v>
      </c>
    </row>
    <row r="292" spans="3:14" outlineLevel="1" x14ac:dyDescent="0.25">
      <c r="C292" s="2" t="s">
        <v>25</v>
      </c>
      <c r="D292" s="2" t="s">
        <v>23</v>
      </c>
      <c r="E292" s="2" t="s">
        <v>24</v>
      </c>
      <c r="F292" s="2"/>
      <c r="G292" s="2"/>
      <c r="H292" s="2" t="s">
        <v>210</v>
      </c>
      <c r="I292" s="2" t="s">
        <v>126</v>
      </c>
      <c r="J292" s="2" t="s">
        <v>127</v>
      </c>
      <c r="K292" s="11">
        <v>43101</v>
      </c>
      <c r="L292" s="2" t="s">
        <v>215</v>
      </c>
      <c r="M292" s="2" t="s">
        <v>214</v>
      </c>
      <c r="N292" s="5">
        <v>-95844</v>
      </c>
    </row>
    <row r="293" spans="3:14" outlineLevel="1" x14ac:dyDescent="0.25">
      <c r="C293" s="2" t="s">
        <v>25</v>
      </c>
      <c r="D293" s="2" t="s">
        <v>23</v>
      </c>
      <c r="E293" s="2" t="s">
        <v>24</v>
      </c>
      <c r="F293" s="2"/>
      <c r="G293" s="2"/>
      <c r="H293" s="2" t="s">
        <v>210</v>
      </c>
      <c r="I293" s="2" t="s">
        <v>126</v>
      </c>
      <c r="J293" s="2" t="s">
        <v>127</v>
      </c>
      <c r="K293" s="11">
        <v>43101</v>
      </c>
      <c r="L293" s="2" t="s">
        <v>216</v>
      </c>
      <c r="M293" s="2" t="s">
        <v>214</v>
      </c>
      <c r="N293" s="5">
        <v>-19110</v>
      </c>
    </row>
    <row r="294" spans="3:14" outlineLevel="1" x14ac:dyDescent="0.25">
      <c r="C294" s="2" t="s">
        <v>25</v>
      </c>
      <c r="D294" s="2" t="s">
        <v>84</v>
      </c>
      <c r="E294" s="2" t="s">
        <v>85</v>
      </c>
      <c r="F294" s="2"/>
      <c r="G294" s="2"/>
      <c r="H294" s="2" t="s">
        <v>210</v>
      </c>
      <c r="I294" s="2" t="s">
        <v>124</v>
      </c>
      <c r="J294" s="2" t="s">
        <v>125</v>
      </c>
      <c r="K294" s="11">
        <v>43101</v>
      </c>
      <c r="L294" s="2" t="s">
        <v>213</v>
      </c>
      <c r="M294" s="2" t="s">
        <v>214</v>
      </c>
      <c r="N294" s="5">
        <v>-28399586.579999998</v>
      </c>
    </row>
    <row r="295" spans="3:14" outlineLevel="1" x14ac:dyDescent="0.25">
      <c r="C295" s="2" t="s">
        <v>25</v>
      </c>
      <c r="D295" s="2" t="s">
        <v>84</v>
      </c>
      <c r="E295" s="2" t="s">
        <v>85</v>
      </c>
      <c r="F295" s="2"/>
      <c r="G295" s="2"/>
      <c r="H295" s="2" t="s">
        <v>210</v>
      </c>
      <c r="I295" s="2" t="s">
        <v>124</v>
      </c>
      <c r="J295" s="2" t="s">
        <v>125</v>
      </c>
      <c r="K295" s="11">
        <v>43101</v>
      </c>
      <c r="L295" s="2" t="s">
        <v>216</v>
      </c>
      <c r="M295" s="2" t="s">
        <v>214</v>
      </c>
      <c r="N295" s="5">
        <v>-425653.2</v>
      </c>
    </row>
    <row r="296" spans="3:14" outlineLevel="1" x14ac:dyDescent="0.25">
      <c r="C296" s="2" t="s">
        <v>25</v>
      </c>
      <c r="D296" s="2" t="s">
        <v>84</v>
      </c>
      <c r="E296" s="2" t="s">
        <v>85</v>
      </c>
      <c r="F296" s="2"/>
      <c r="G296" s="2"/>
      <c r="H296" s="2" t="s">
        <v>210</v>
      </c>
      <c r="I296" s="2" t="s">
        <v>126</v>
      </c>
      <c r="J296" s="2" t="s">
        <v>127</v>
      </c>
      <c r="K296" s="11">
        <v>43101</v>
      </c>
      <c r="L296" s="2" t="s">
        <v>213</v>
      </c>
      <c r="M296" s="2" t="s">
        <v>214</v>
      </c>
      <c r="N296" s="5">
        <v>-713097</v>
      </c>
    </row>
    <row r="297" spans="3:14" outlineLevel="1" x14ac:dyDescent="0.25">
      <c r="C297" s="2" t="s">
        <v>25</v>
      </c>
      <c r="D297" s="2" t="s">
        <v>84</v>
      </c>
      <c r="E297" s="2" t="s">
        <v>85</v>
      </c>
      <c r="F297" s="2"/>
      <c r="G297" s="2"/>
      <c r="H297" s="2" t="s">
        <v>210</v>
      </c>
      <c r="I297" s="2" t="s">
        <v>126</v>
      </c>
      <c r="J297" s="2" t="s">
        <v>127</v>
      </c>
      <c r="K297" s="11">
        <v>43101</v>
      </c>
      <c r="L297" s="2" t="s">
        <v>216</v>
      </c>
      <c r="M297" s="2" t="s">
        <v>214</v>
      </c>
      <c r="N297" s="5">
        <v>-19110</v>
      </c>
    </row>
    <row r="298" spans="3:14" x14ac:dyDescent="0.25">
      <c r="C298" s="8"/>
      <c r="D298" s="8"/>
      <c r="E298" s="8"/>
      <c r="F298" s="8"/>
      <c r="G298" s="8"/>
      <c r="H298" s="8" t="s">
        <v>211</v>
      </c>
      <c r="I298" s="8"/>
      <c r="J298" s="8"/>
      <c r="K298" s="12"/>
      <c r="L298" s="8"/>
      <c r="M298" s="8"/>
      <c r="N298" s="9">
        <v>-59887568.560000002</v>
      </c>
    </row>
    <row r="299" spans="3:14" ht="0.95" customHeight="1" outlineLevel="1" x14ac:dyDescent="0.25">
      <c r="C299" s="4"/>
      <c r="D299" s="4"/>
      <c r="E299" s="4"/>
      <c r="F299" s="4"/>
      <c r="G299" s="4"/>
      <c r="H299" s="4"/>
      <c r="I299" s="4"/>
      <c r="J299" s="4"/>
      <c r="K299" s="10"/>
      <c r="L299" s="4"/>
      <c r="M299" s="4"/>
      <c r="N299" s="6"/>
    </row>
    <row r="300" spans="3:14" outlineLevel="1" x14ac:dyDescent="0.25">
      <c r="C300" s="2" t="s">
        <v>25</v>
      </c>
      <c r="D300" s="2" t="s">
        <v>23</v>
      </c>
      <c r="E300" s="2" t="s">
        <v>24</v>
      </c>
      <c r="F300" s="2"/>
      <c r="G300" s="2"/>
      <c r="H300" s="2" t="s">
        <v>363</v>
      </c>
      <c r="I300" s="2" t="s">
        <v>128</v>
      </c>
      <c r="J300" s="2" t="s">
        <v>129</v>
      </c>
      <c r="K300" s="11">
        <v>43101</v>
      </c>
      <c r="L300" s="2" t="s">
        <v>213</v>
      </c>
      <c r="M300" s="2" t="s">
        <v>214</v>
      </c>
      <c r="N300" s="5">
        <v>367351.97</v>
      </c>
    </row>
    <row r="301" spans="3:14" outlineLevel="1" x14ac:dyDescent="0.25">
      <c r="C301" s="2" t="s">
        <v>25</v>
      </c>
      <c r="D301" s="2" t="s">
        <v>23</v>
      </c>
      <c r="E301" s="2" t="s">
        <v>24</v>
      </c>
      <c r="F301" s="2"/>
      <c r="G301" s="2"/>
      <c r="H301" s="2" t="s">
        <v>363</v>
      </c>
      <c r="I301" s="2" t="s">
        <v>130</v>
      </c>
      <c r="J301" s="2" t="s">
        <v>131</v>
      </c>
      <c r="K301" s="11">
        <v>43101</v>
      </c>
      <c r="L301" s="2" t="s">
        <v>213</v>
      </c>
      <c r="M301" s="2" t="s">
        <v>214</v>
      </c>
      <c r="N301" s="5">
        <v>-4139.5200000000004</v>
      </c>
    </row>
    <row r="302" spans="3:14" outlineLevel="1" x14ac:dyDescent="0.25">
      <c r="C302" s="2" t="s">
        <v>25</v>
      </c>
      <c r="D302" s="2" t="s">
        <v>84</v>
      </c>
      <c r="E302" s="2" t="s">
        <v>85</v>
      </c>
      <c r="F302" s="2"/>
      <c r="G302" s="2"/>
      <c r="H302" s="2" t="s">
        <v>363</v>
      </c>
      <c r="I302" s="2" t="s">
        <v>128</v>
      </c>
      <c r="J302" s="2" t="s">
        <v>129</v>
      </c>
      <c r="K302" s="11">
        <v>43101</v>
      </c>
      <c r="L302" s="2" t="s">
        <v>213</v>
      </c>
      <c r="M302" s="2" t="s">
        <v>214</v>
      </c>
      <c r="N302" s="5">
        <v>367351.97</v>
      </c>
    </row>
    <row r="303" spans="3:14" outlineLevel="1" x14ac:dyDescent="0.25">
      <c r="C303" s="2" t="s">
        <v>25</v>
      </c>
      <c r="D303" s="2" t="s">
        <v>84</v>
      </c>
      <c r="E303" s="2" t="s">
        <v>85</v>
      </c>
      <c r="F303" s="2"/>
      <c r="G303" s="2"/>
      <c r="H303" s="2" t="s">
        <v>363</v>
      </c>
      <c r="I303" s="2" t="s">
        <v>130</v>
      </c>
      <c r="J303" s="2" t="s">
        <v>131</v>
      </c>
      <c r="K303" s="11">
        <v>43101</v>
      </c>
      <c r="L303" s="2" t="s">
        <v>213</v>
      </c>
      <c r="M303" s="2" t="s">
        <v>214</v>
      </c>
      <c r="N303" s="5">
        <v>-4139.5200000000004</v>
      </c>
    </row>
    <row r="304" spans="3:14" x14ac:dyDescent="0.25">
      <c r="C304" s="8"/>
      <c r="D304" s="8"/>
      <c r="E304" s="8"/>
      <c r="F304" s="8"/>
      <c r="G304" s="8"/>
      <c r="H304" s="8" t="s">
        <v>364</v>
      </c>
      <c r="I304" s="8"/>
      <c r="J304" s="8"/>
      <c r="K304" s="12"/>
      <c r="L304" s="8"/>
      <c r="M304" s="8"/>
      <c r="N304" s="9">
        <v>726424.9</v>
      </c>
    </row>
    <row r="305" spans="3:14" ht="0.95" customHeight="1" outlineLevel="1" x14ac:dyDescent="0.25">
      <c r="C305" s="4"/>
      <c r="D305" s="4"/>
      <c r="E305" s="4"/>
      <c r="F305" s="4"/>
      <c r="G305" s="4"/>
      <c r="H305" s="4"/>
      <c r="I305" s="4"/>
      <c r="J305" s="4"/>
      <c r="K305" s="10"/>
      <c r="L305" s="4"/>
      <c r="M305" s="4"/>
      <c r="N305" s="6"/>
    </row>
    <row r="306" spans="3:14" outlineLevel="1" x14ac:dyDescent="0.25">
      <c r="C306" s="2" t="s">
        <v>25</v>
      </c>
      <c r="D306" s="2" t="s">
        <v>23</v>
      </c>
      <c r="E306" s="2" t="s">
        <v>24</v>
      </c>
      <c r="F306" s="2"/>
      <c r="G306" s="2"/>
      <c r="H306" s="2" t="s">
        <v>365</v>
      </c>
      <c r="I306" s="2" t="s">
        <v>132</v>
      </c>
      <c r="J306" s="2" t="s">
        <v>133</v>
      </c>
      <c r="K306" s="11">
        <v>43101</v>
      </c>
      <c r="L306" s="2" t="s">
        <v>213</v>
      </c>
      <c r="M306" s="2" t="s">
        <v>214</v>
      </c>
      <c r="N306" s="5">
        <v>-2697884.96</v>
      </c>
    </row>
    <row r="307" spans="3:14" outlineLevel="1" x14ac:dyDescent="0.25">
      <c r="C307" s="2" t="s">
        <v>25</v>
      </c>
      <c r="D307" s="2" t="s">
        <v>84</v>
      </c>
      <c r="E307" s="2" t="s">
        <v>85</v>
      </c>
      <c r="F307" s="2"/>
      <c r="G307" s="2"/>
      <c r="H307" s="2" t="s">
        <v>365</v>
      </c>
      <c r="I307" s="2" t="s">
        <v>132</v>
      </c>
      <c r="J307" s="2" t="s">
        <v>133</v>
      </c>
      <c r="K307" s="11">
        <v>43101</v>
      </c>
      <c r="L307" s="2" t="s">
        <v>213</v>
      </c>
      <c r="M307" s="2" t="s">
        <v>214</v>
      </c>
      <c r="N307" s="5">
        <v>-2697884.96</v>
      </c>
    </row>
    <row r="308" spans="3:14" x14ac:dyDescent="0.25">
      <c r="C308" s="8"/>
      <c r="D308" s="8"/>
      <c r="E308" s="8"/>
      <c r="F308" s="8"/>
      <c r="G308" s="8"/>
      <c r="H308" s="8" t="s">
        <v>366</v>
      </c>
      <c r="I308" s="8"/>
      <c r="J308" s="8"/>
      <c r="K308" s="12"/>
      <c r="L308" s="8"/>
      <c r="M308" s="8"/>
      <c r="N308" s="9">
        <v>-5395769.9199999999</v>
      </c>
    </row>
    <row r="309" spans="3:14" ht="0.95" customHeight="1" outlineLevel="1" x14ac:dyDescent="0.25">
      <c r="C309" s="4"/>
      <c r="D309" s="4"/>
      <c r="E309" s="4"/>
      <c r="F309" s="4"/>
      <c r="G309" s="4"/>
      <c r="H309" s="4"/>
      <c r="I309" s="4"/>
      <c r="J309" s="4"/>
      <c r="K309" s="10"/>
      <c r="L309" s="4"/>
      <c r="M309" s="4"/>
      <c r="N309" s="6"/>
    </row>
    <row r="310" spans="3:14" outlineLevel="1" x14ac:dyDescent="0.25">
      <c r="C310" s="2" t="s">
        <v>25</v>
      </c>
      <c r="D310" s="2" t="s">
        <v>23</v>
      </c>
      <c r="E310" s="2" t="s">
        <v>24</v>
      </c>
      <c r="F310" s="2"/>
      <c r="G310" s="2"/>
      <c r="H310" s="2" t="s">
        <v>367</v>
      </c>
      <c r="I310" s="2" t="s">
        <v>134</v>
      </c>
      <c r="J310" s="2" t="s">
        <v>135</v>
      </c>
      <c r="K310" s="11">
        <v>43101</v>
      </c>
      <c r="L310" s="2" t="s">
        <v>213</v>
      </c>
      <c r="M310" s="2" t="s">
        <v>214</v>
      </c>
      <c r="N310" s="5">
        <v>941760</v>
      </c>
    </row>
    <row r="311" spans="3:14" outlineLevel="1" x14ac:dyDescent="0.25">
      <c r="C311" s="2" t="s">
        <v>25</v>
      </c>
      <c r="D311" s="2" t="s">
        <v>84</v>
      </c>
      <c r="E311" s="2" t="s">
        <v>85</v>
      </c>
      <c r="F311" s="2"/>
      <c r="G311" s="2"/>
      <c r="H311" s="2" t="s">
        <v>367</v>
      </c>
      <c r="I311" s="2" t="s">
        <v>134</v>
      </c>
      <c r="J311" s="2" t="s">
        <v>135</v>
      </c>
      <c r="K311" s="11">
        <v>43101</v>
      </c>
      <c r="L311" s="2" t="s">
        <v>213</v>
      </c>
      <c r="M311" s="2" t="s">
        <v>214</v>
      </c>
      <c r="N311" s="5">
        <v>941760</v>
      </c>
    </row>
    <row r="312" spans="3:14" x14ac:dyDescent="0.25">
      <c r="C312" s="8"/>
      <c r="D312" s="8"/>
      <c r="E312" s="8"/>
      <c r="F312" s="8"/>
      <c r="G312" s="8"/>
      <c r="H312" s="8" t="s">
        <v>368</v>
      </c>
      <c r="I312" s="8"/>
      <c r="J312" s="8"/>
      <c r="K312" s="12"/>
      <c r="L312" s="8"/>
      <c r="M312" s="8"/>
      <c r="N312" s="9">
        <v>1883520</v>
      </c>
    </row>
    <row r="313" spans="3:14" ht="0.95" customHeight="1" outlineLevel="1" x14ac:dyDescent="0.25">
      <c r="C313" s="4"/>
      <c r="D313" s="4"/>
      <c r="E313" s="4"/>
      <c r="F313" s="4"/>
      <c r="G313" s="4"/>
      <c r="H313" s="4"/>
      <c r="I313" s="4"/>
      <c r="J313" s="4"/>
      <c r="K313" s="10"/>
      <c r="L313" s="4"/>
      <c r="M313" s="4"/>
      <c r="N313" s="6"/>
    </row>
    <row r="314" spans="3:14" outlineLevel="1" x14ac:dyDescent="0.25">
      <c r="C314" s="2" t="s">
        <v>25</v>
      </c>
      <c r="D314" s="2" t="s">
        <v>23</v>
      </c>
      <c r="E314" s="2" t="s">
        <v>24</v>
      </c>
      <c r="F314" s="2"/>
      <c r="G314" s="2"/>
      <c r="H314" s="2" t="s">
        <v>369</v>
      </c>
      <c r="I314" s="2" t="s">
        <v>136</v>
      </c>
      <c r="J314" s="2" t="s">
        <v>137</v>
      </c>
      <c r="K314" s="11">
        <v>43101</v>
      </c>
      <c r="L314" s="2" t="s">
        <v>213</v>
      </c>
      <c r="M314" s="2" t="s">
        <v>214</v>
      </c>
      <c r="N314" s="5">
        <v>182250</v>
      </c>
    </row>
    <row r="315" spans="3:14" outlineLevel="1" x14ac:dyDescent="0.25">
      <c r="C315" s="2" t="s">
        <v>25</v>
      </c>
      <c r="D315" s="2" t="s">
        <v>84</v>
      </c>
      <c r="E315" s="2" t="s">
        <v>85</v>
      </c>
      <c r="F315" s="2"/>
      <c r="G315" s="2"/>
      <c r="H315" s="2" t="s">
        <v>369</v>
      </c>
      <c r="I315" s="2" t="s">
        <v>136</v>
      </c>
      <c r="J315" s="2" t="s">
        <v>137</v>
      </c>
      <c r="K315" s="11">
        <v>43101</v>
      </c>
      <c r="L315" s="2" t="s">
        <v>213</v>
      </c>
      <c r="M315" s="2" t="s">
        <v>214</v>
      </c>
      <c r="N315" s="5">
        <v>182250</v>
      </c>
    </row>
    <row r="316" spans="3:14" x14ac:dyDescent="0.25">
      <c r="C316" s="8"/>
      <c r="D316" s="8"/>
      <c r="E316" s="8"/>
      <c r="F316" s="8"/>
      <c r="G316" s="8"/>
      <c r="H316" s="8" t="s">
        <v>370</v>
      </c>
      <c r="I316" s="8"/>
      <c r="J316" s="8"/>
      <c r="K316" s="12"/>
      <c r="L316" s="8"/>
      <c r="M316" s="8"/>
      <c r="N316" s="9">
        <v>364500</v>
      </c>
    </row>
    <row r="317" spans="3:14" ht="0.95" customHeight="1" outlineLevel="1" x14ac:dyDescent="0.25">
      <c r="C317" s="4"/>
      <c r="D317" s="4"/>
      <c r="E317" s="4"/>
      <c r="F317" s="4"/>
      <c r="G317" s="4"/>
      <c r="H317" s="4"/>
      <c r="I317" s="4"/>
      <c r="J317" s="4"/>
      <c r="K317" s="10"/>
      <c r="L317" s="4"/>
      <c r="M317" s="4"/>
      <c r="N317" s="6"/>
    </row>
    <row r="318" spans="3:14" outlineLevel="1" x14ac:dyDescent="0.25">
      <c r="C318" s="2" t="s">
        <v>25</v>
      </c>
      <c r="D318" s="2" t="s">
        <v>23</v>
      </c>
      <c r="E318" s="2" t="s">
        <v>24</v>
      </c>
      <c r="F318" s="2"/>
      <c r="G318" s="2"/>
      <c r="H318" s="2" t="s">
        <v>371</v>
      </c>
      <c r="I318" s="2" t="s">
        <v>138</v>
      </c>
      <c r="J318" s="2" t="s">
        <v>139</v>
      </c>
      <c r="K318" s="11">
        <v>43101</v>
      </c>
      <c r="L318" s="2" t="s">
        <v>213</v>
      </c>
      <c r="M318" s="2" t="s">
        <v>214</v>
      </c>
      <c r="N318" s="5">
        <v>-7179985</v>
      </c>
    </row>
    <row r="319" spans="3:14" outlineLevel="1" x14ac:dyDescent="0.25">
      <c r="C319" s="2" t="s">
        <v>25</v>
      </c>
      <c r="D319" s="2" t="s">
        <v>84</v>
      </c>
      <c r="E319" s="2" t="s">
        <v>85</v>
      </c>
      <c r="F319" s="2"/>
      <c r="G319" s="2"/>
      <c r="H319" s="2" t="s">
        <v>371</v>
      </c>
      <c r="I319" s="2" t="s">
        <v>138</v>
      </c>
      <c r="J319" s="2" t="s">
        <v>139</v>
      </c>
      <c r="K319" s="11">
        <v>43101</v>
      </c>
      <c r="L319" s="2" t="s">
        <v>213</v>
      </c>
      <c r="M319" s="2" t="s">
        <v>214</v>
      </c>
      <c r="N319" s="5">
        <v>-7179985</v>
      </c>
    </row>
    <row r="320" spans="3:14" x14ac:dyDescent="0.25">
      <c r="C320" s="8"/>
      <c r="D320" s="8"/>
      <c r="E320" s="8"/>
      <c r="F320" s="8"/>
      <c r="G320" s="8"/>
      <c r="H320" s="8" t="s">
        <v>372</v>
      </c>
      <c r="I320" s="8"/>
      <c r="J320" s="8"/>
      <c r="K320" s="12"/>
      <c r="L320" s="8"/>
      <c r="M320" s="8"/>
      <c r="N320" s="9">
        <v>-14359970</v>
      </c>
    </row>
    <row r="321" spans="3:14" ht="0.95" customHeight="1" outlineLevel="1" x14ac:dyDescent="0.25">
      <c r="C321" s="4"/>
      <c r="D321" s="4"/>
      <c r="E321" s="4"/>
      <c r="F321" s="4"/>
      <c r="G321" s="4"/>
      <c r="H321" s="4"/>
      <c r="I321" s="4"/>
      <c r="J321" s="4"/>
      <c r="K321" s="10"/>
      <c r="L321" s="4"/>
      <c r="M321" s="4"/>
      <c r="N321" s="6"/>
    </row>
    <row r="322" spans="3:14" outlineLevel="1" x14ac:dyDescent="0.25">
      <c r="C322" s="2" t="s">
        <v>25</v>
      </c>
      <c r="D322" s="2" t="s">
        <v>23</v>
      </c>
      <c r="E322" s="2" t="s">
        <v>24</v>
      </c>
      <c r="F322" s="2"/>
      <c r="G322" s="2"/>
      <c r="H322" s="2" t="s">
        <v>373</v>
      </c>
      <c r="I322" s="2" t="s">
        <v>169</v>
      </c>
      <c r="J322" s="2" t="s">
        <v>170</v>
      </c>
      <c r="K322" s="11">
        <v>43101</v>
      </c>
      <c r="L322" s="2" t="s">
        <v>237</v>
      </c>
      <c r="M322" s="2" t="s">
        <v>214</v>
      </c>
      <c r="N322" s="5">
        <v>-122482.79</v>
      </c>
    </row>
    <row r="323" spans="3:14" outlineLevel="1" x14ac:dyDescent="0.25">
      <c r="C323" s="2" t="s">
        <v>25</v>
      </c>
      <c r="D323" s="2" t="s">
        <v>84</v>
      </c>
      <c r="E323" s="2" t="s">
        <v>85</v>
      </c>
      <c r="F323" s="2"/>
      <c r="G323" s="2"/>
      <c r="H323" s="2" t="s">
        <v>373</v>
      </c>
      <c r="I323" s="2" t="s">
        <v>169</v>
      </c>
      <c r="J323" s="2" t="s">
        <v>170</v>
      </c>
      <c r="K323" s="11">
        <v>43101</v>
      </c>
      <c r="L323" s="2" t="s">
        <v>237</v>
      </c>
      <c r="M323" s="2" t="s">
        <v>214</v>
      </c>
      <c r="N323" s="5">
        <v>-122482.79</v>
      </c>
    </row>
    <row r="324" spans="3:14" x14ac:dyDescent="0.25">
      <c r="C324" s="8"/>
      <c r="D324" s="8"/>
      <c r="E324" s="8"/>
      <c r="F324" s="8"/>
      <c r="G324" s="8"/>
      <c r="H324" s="8" t="s">
        <v>374</v>
      </c>
      <c r="I324" s="8"/>
      <c r="J324" s="8"/>
      <c r="K324" s="12"/>
      <c r="L324" s="8"/>
      <c r="M324" s="8"/>
      <c r="N324" s="9">
        <v>-244965.58</v>
      </c>
    </row>
    <row r="325" spans="3:14" ht="0.95" customHeight="1" outlineLevel="1" x14ac:dyDescent="0.25">
      <c r="C325" s="4"/>
      <c r="D325" s="4"/>
      <c r="E325" s="4"/>
      <c r="F325" s="4"/>
      <c r="G325" s="4"/>
      <c r="H325" s="4"/>
      <c r="I325" s="4"/>
      <c r="J325" s="4"/>
      <c r="K325" s="10"/>
      <c r="L325" s="4"/>
      <c r="M325" s="4"/>
      <c r="N325" s="6"/>
    </row>
    <row r="326" spans="3:14" outlineLevel="1" x14ac:dyDescent="0.25">
      <c r="C326" s="2" t="s">
        <v>25</v>
      </c>
      <c r="D326" s="2" t="s">
        <v>23</v>
      </c>
      <c r="E326" s="2" t="s">
        <v>24</v>
      </c>
      <c r="F326" s="2"/>
      <c r="G326" s="2"/>
      <c r="H326" s="2" t="s">
        <v>375</v>
      </c>
      <c r="I326" s="2" t="s">
        <v>181</v>
      </c>
      <c r="J326" s="2" t="s">
        <v>182</v>
      </c>
      <c r="K326" s="11">
        <v>43101</v>
      </c>
      <c r="L326" s="2" t="s">
        <v>213</v>
      </c>
      <c r="M326" s="2" t="s">
        <v>214</v>
      </c>
      <c r="N326" s="5">
        <v>-9045695</v>
      </c>
    </row>
    <row r="327" spans="3:14" outlineLevel="1" x14ac:dyDescent="0.25">
      <c r="C327" s="2" t="s">
        <v>25</v>
      </c>
      <c r="D327" s="2" t="s">
        <v>84</v>
      </c>
      <c r="E327" s="2" t="s">
        <v>85</v>
      </c>
      <c r="F327" s="2"/>
      <c r="G327" s="2"/>
      <c r="H327" s="2" t="s">
        <v>375</v>
      </c>
      <c r="I327" s="2" t="s">
        <v>181</v>
      </c>
      <c r="J327" s="2" t="s">
        <v>182</v>
      </c>
      <c r="K327" s="11">
        <v>43101</v>
      </c>
      <c r="L327" s="2" t="s">
        <v>213</v>
      </c>
      <c r="M327" s="2" t="s">
        <v>214</v>
      </c>
      <c r="N327" s="5">
        <v>-9045695</v>
      </c>
    </row>
    <row r="328" spans="3:14" x14ac:dyDescent="0.25">
      <c r="C328" s="8"/>
      <c r="D328" s="8"/>
      <c r="E328" s="8"/>
      <c r="F328" s="8"/>
      <c r="G328" s="8"/>
      <c r="H328" s="8" t="s">
        <v>376</v>
      </c>
      <c r="I328" s="8"/>
      <c r="J328" s="8"/>
      <c r="K328" s="12"/>
      <c r="L328" s="8"/>
      <c r="M328" s="8"/>
      <c r="N328" s="9">
        <v>-18091390</v>
      </c>
    </row>
    <row r="329" spans="3:14" ht="0.95" customHeight="1" outlineLevel="1" x14ac:dyDescent="0.25">
      <c r="C329" s="4"/>
      <c r="D329" s="4"/>
      <c r="E329" s="4"/>
      <c r="F329" s="4"/>
      <c r="G329" s="4"/>
      <c r="H329" s="4"/>
      <c r="I329" s="4"/>
      <c r="J329" s="4"/>
      <c r="K329" s="10"/>
      <c r="L329" s="4"/>
      <c r="M329" s="4"/>
      <c r="N329" s="6"/>
    </row>
    <row r="330" spans="3:14" outlineLevel="1" x14ac:dyDescent="0.25">
      <c r="C330" s="2" t="s">
        <v>25</v>
      </c>
      <c r="D330" s="2" t="s">
        <v>23</v>
      </c>
      <c r="E330" s="2" t="s">
        <v>24</v>
      </c>
      <c r="F330" s="2"/>
      <c r="G330" s="2"/>
      <c r="H330" s="2" t="s">
        <v>377</v>
      </c>
      <c r="I330" s="2" t="s">
        <v>140</v>
      </c>
      <c r="J330" s="2" t="s">
        <v>141</v>
      </c>
      <c r="K330" s="11">
        <v>43101</v>
      </c>
      <c r="L330" s="2" t="s">
        <v>213</v>
      </c>
      <c r="M330" s="2" t="s">
        <v>214</v>
      </c>
      <c r="N330" s="5">
        <v>-5000</v>
      </c>
    </row>
    <row r="331" spans="3:14" outlineLevel="1" x14ac:dyDescent="0.25">
      <c r="C331" s="2" t="s">
        <v>25</v>
      </c>
      <c r="D331" s="2" t="s">
        <v>84</v>
      </c>
      <c r="E331" s="2" t="s">
        <v>85</v>
      </c>
      <c r="F331" s="2"/>
      <c r="G331" s="2"/>
      <c r="H331" s="2" t="s">
        <v>377</v>
      </c>
      <c r="I331" s="2" t="s">
        <v>140</v>
      </c>
      <c r="J331" s="2" t="s">
        <v>141</v>
      </c>
      <c r="K331" s="11">
        <v>43101</v>
      </c>
      <c r="L331" s="2" t="s">
        <v>213</v>
      </c>
      <c r="M331" s="2" t="s">
        <v>214</v>
      </c>
      <c r="N331" s="5">
        <v>-5000</v>
      </c>
    </row>
    <row r="332" spans="3:14" x14ac:dyDescent="0.25">
      <c r="C332" s="8"/>
      <c r="D332" s="8"/>
      <c r="E332" s="8"/>
      <c r="F332" s="8"/>
      <c r="G332" s="8"/>
      <c r="H332" s="8" t="s">
        <v>378</v>
      </c>
      <c r="I332" s="8"/>
      <c r="J332" s="8"/>
      <c r="K332" s="12"/>
      <c r="L332" s="8"/>
      <c r="M332" s="8"/>
      <c r="N332" s="9">
        <v>-10000</v>
      </c>
    </row>
    <row r="333" spans="3:14" ht="0.95" customHeight="1" outlineLevel="1" x14ac:dyDescent="0.25">
      <c r="C333" s="4"/>
      <c r="D333" s="4"/>
      <c r="E333" s="4"/>
      <c r="F333" s="4"/>
      <c r="G333" s="4"/>
      <c r="H333" s="4"/>
      <c r="I333" s="4"/>
      <c r="J333" s="4"/>
      <c r="K333" s="10"/>
      <c r="L333" s="4"/>
      <c r="M333" s="4"/>
      <c r="N333" s="6"/>
    </row>
    <row r="334" spans="3:14" outlineLevel="1" x14ac:dyDescent="0.25">
      <c r="C334" s="2" t="s">
        <v>25</v>
      </c>
      <c r="D334" s="2" t="s">
        <v>23</v>
      </c>
      <c r="E334" s="2" t="s">
        <v>24</v>
      </c>
      <c r="F334" s="2"/>
      <c r="G334" s="2"/>
      <c r="H334" s="2" t="s">
        <v>379</v>
      </c>
      <c r="I334" s="2" t="s">
        <v>142</v>
      </c>
      <c r="J334" s="2" t="s">
        <v>143</v>
      </c>
      <c r="K334" s="11">
        <v>43101</v>
      </c>
      <c r="L334" s="2" t="s">
        <v>213</v>
      </c>
      <c r="M334" s="2" t="s">
        <v>214</v>
      </c>
      <c r="N334" s="5">
        <v>10980</v>
      </c>
    </row>
    <row r="335" spans="3:14" outlineLevel="1" x14ac:dyDescent="0.25">
      <c r="C335" s="2" t="s">
        <v>25</v>
      </c>
      <c r="D335" s="2" t="s">
        <v>84</v>
      </c>
      <c r="E335" s="2" t="s">
        <v>85</v>
      </c>
      <c r="F335" s="2"/>
      <c r="G335" s="2"/>
      <c r="H335" s="2" t="s">
        <v>379</v>
      </c>
      <c r="I335" s="2" t="s">
        <v>142</v>
      </c>
      <c r="J335" s="2" t="s">
        <v>143</v>
      </c>
      <c r="K335" s="11">
        <v>43101</v>
      </c>
      <c r="L335" s="2" t="s">
        <v>213</v>
      </c>
      <c r="M335" s="2" t="s">
        <v>214</v>
      </c>
      <c r="N335" s="5">
        <v>10980</v>
      </c>
    </row>
    <row r="336" spans="3:14" x14ac:dyDescent="0.25">
      <c r="C336" s="8"/>
      <c r="D336" s="8"/>
      <c r="E336" s="8"/>
      <c r="F336" s="8"/>
      <c r="G336" s="8"/>
      <c r="H336" s="8" t="s">
        <v>380</v>
      </c>
      <c r="I336" s="8"/>
      <c r="J336" s="8"/>
      <c r="K336" s="12"/>
      <c r="L336" s="8"/>
      <c r="M336" s="8"/>
      <c r="N336" s="9">
        <v>21960</v>
      </c>
    </row>
    <row r="337" spans="3:14" ht="0.95" customHeight="1" outlineLevel="1" x14ac:dyDescent="0.25">
      <c r="C337" s="4"/>
      <c r="D337" s="4"/>
      <c r="E337" s="4"/>
      <c r="F337" s="4"/>
      <c r="G337" s="4"/>
      <c r="H337" s="4"/>
      <c r="I337" s="4"/>
      <c r="J337" s="4"/>
      <c r="K337" s="10"/>
      <c r="L337" s="4"/>
      <c r="M337" s="4"/>
      <c r="N337" s="6"/>
    </row>
    <row r="338" spans="3:14" outlineLevel="1" x14ac:dyDescent="0.25">
      <c r="C338" s="2" t="s">
        <v>25</v>
      </c>
      <c r="D338" s="2" t="s">
        <v>23</v>
      </c>
      <c r="E338" s="2" t="s">
        <v>24</v>
      </c>
      <c r="F338" s="2"/>
      <c r="G338" s="2"/>
      <c r="H338" s="2" t="s">
        <v>381</v>
      </c>
      <c r="I338" s="2" t="s">
        <v>166</v>
      </c>
      <c r="J338" s="2" t="s">
        <v>167</v>
      </c>
      <c r="K338" s="11">
        <v>43101</v>
      </c>
      <c r="L338" s="2" t="s">
        <v>216</v>
      </c>
      <c r="M338" s="2" t="s">
        <v>214</v>
      </c>
      <c r="N338" s="5">
        <v>-10000</v>
      </c>
    </row>
    <row r="339" spans="3:14" outlineLevel="1" x14ac:dyDescent="0.25">
      <c r="C339" s="2" t="s">
        <v>25</v>
      </c>
      <c r="D339" s="2" t="s">
        <v>84</v>
      </c>
      <c r="E339" s="2" t="s">
        <v>85</v>
      </c>
      <c r="F339" s="2"/>
      <c r="G339" s="2"/>
      <c r="H339" s="2" t="s">
        <v>381</v>
      </c>
      <c r="I339" s="2" t="s">
        <v>166</v>
      </c>
      <c r="J339" s="2" t="s">
        <v>167</v>
      </c>
      <c r="K339" s="11">
        <v>43101</v>
      </c>
      <c r="L339" s="2" t="s">
        <v>216</v>
      </c>
      <c r="M339" s="2" t="s">
        <v>214</v>
      </c>
      <c r="N339" s="5">
        <v>-10000</v>
      </c>
    </row>
    <row r="340" spans="3:14" x14ac:dyDescent="0.25">
      <c r="C340" s="8"/>
      <c r="D340" s="8"/>
      <c r="E340" s="8"/>
      <c r="F340" s="8"/>
      <c r="G340" s="8"/>
      <c r="H340" s="8" t="s">
        <v>382</v>
      </c>
      <c r="I340" s="8"/>
      <c r="J340" s="8"/>
      <c r="K340" s="12"/>
      <c r="L340" s="8"/>
      <c r="M340" s="8"/>
      <c r="N340" s="9">
        <v>-20000</v>
      </c>
    </row>
    <row r="341" spans="3:14" ht="0.95" customHeight="1" outlineLevel="1" x14ac:dyDescent="0.25">
      <c r="C341" s="4"/>
      <c r="D341" s="4"/>
      <c r="E341" s="4"/>
      <c r="F341" s="4"/>
      <c r="G341" s="4"/>
      <c r="H341" s="4"/>
      <c r="I341" s="4"/>
      <c r="J341" s="4"/>
      <c r="K341" s="10"/>
      <c r="L341" s="4"/>
      <c r="M341" s="4"/>
      <c r="N341" s="6"/>
    </row>
    <row r="342" spans="3:14" outlineLevel="1" x14ac:dyDescent="0.25">
      <c r="C342" s="2" t="s">
        <v>25</v>
      </c>
      <c r="D342" s="2" t="s">
        <v>23</v>
      </c>
      <c r="E342" s="2" t="s">
        <v>24</v>
      </c>
      <c r="F342" s="2"/>
      <c r="G342" s="2"/>
      <c r="H342" s="2" t="s">
        <v>383</v>
      </c>
      <c r="I342" s="2" t="s">
        <v>144</v>
      </c>
      <c r="J342" s="2" t="s">
        <v>145</v>
      </c>
      <c r="K342" s="11">
        <v>43101</v>
      </c>
      <c r="L342" s="2" t="s">
        <v>213</v>
      </c>
      <c r="M342" s="2" t="s">
        <v>214</v>
      </c>
      <c r="N342" s="5">
        <v>-5000</v>
      </c>
    </row>
    <row r="343" spans="3:14" outlineLevel="1" x14ac:dyDescent="0.25">
      <c r="C343" s="2" t="s">
        <v>25</v>
      </c>
      <c r="D343" s="2" t="s">
        <v>84</v>
      </c>
      <c r="E343" s="2" t="s">
        <v>85</v>
      </c>
      <c r="F343" s="2"/>
      <c r="G343" s="2"/>
      <c r="H343" s="2" t="s">
        <v>383</v>
      </c>
      <c r="I343" s="2" t="s">
        <v>144</v>
      </c>
      <c r="J343" s="2" t="s">
        <v>145</v>
      </c>
      <c r="K343" s="11">
        <v>43101</v>
      </c>
      <c r="L343" s="2" t="s">
        <v>213</v>
      </c>
      <c r="M343" s="2" t="s">
        <v>214</v>
      </c>
      <c r="N343" s="5">
        <v>-5000</v>
      </c>
    </row>
    <row r="344" spans="3:14" x14ac:dyDescent="0.25">
      <c r="C344" s="8"/>
      <c r="D344" s="8"/>
      <c r="E344" s="8"/>
      <c r="F344" s="8"/>
      <c r="G344" s="8"/>
      <c r="H344" s="8" t="s">
        <v>384</v>
      </c>
      <c r="I344" s="8"/>
      <c r="J344" s="8"/>
      <c r="K344" s="12"/>
      <c r="L344" s="8"/>
      <c r="M344" s="8"/>
      <c r="N344" s="9">
        <v>-10000</v>
      </c>
    </row>
    <row r="345" spans="3:14" ht="0.95" customHeight="1" outlineLevel="1" x14ac:dyDescent="0.25">
      <c r="C345" s="4"/>
      <c r="D345" s="4"/>
      <c r="E345" s="4"/>
      <c r="F345" s="4"/>
      <c r="G345" s="4"/>
      <c r="H345" s="4"/>
      <c r="I345" s="4"/>
      <c r="J345" s="4"/>
      <c r="K345" s="10"/>
      <c r="L345" s="4"/>
      <c r="M345" s="4"/>
      <c r="N345" s="6"/>
    </row>
    <row r="346" spans="3:14" outlineLevel="1" x14ac:dyDescent="0.25">
      <c r="C346" s="2" t="s">
        <v>25</v>
      </c>
      <c r="D346" s="2" t="s">
        <v>23</v>
      </c>
      <c r="E346" s="2" t="s">
        <v>24</v>
      </c>
      <c r="F346" s="2"/>
      <c r="G346" s="2"/>
      <c r="H346" s="2" t="s">
        <v>385</v>
      </c>
      <c r="I346" s="2" t="s">
        <v>146</v>
      </c>
      <c r="J346" s="2" t="s">
        <v>147</v>
      </c>
      <c r="K346" s="11">
        <v>43101</v>
      </c>
      <c r="L346" s="2" t="s">
        <v>213</v>
      </c>
      <c r="M346" s="2" t="s">
        <v>214</v>
      </c>
      <c r="N346" s="5">
        <v>-810000</v>
      </c>
    </row>
    <row r="347" spans="3:14" outlineLevel="1" x14ac:dyDescent="0.25">
      <c r="C347" s="2" t="s">
        <v>25</v>
      </c>
      <c r="D347" s="2" t="s">
        <v>84</v>
      </c>
      <c r="E347" s="2" t="s">
        <v>85</v>
      </c>
      <c r="F347" s="2"/>
      <c r="G347" s="2"/>
      <c r="H347" s="2" t="s">
        <v>385</v>
      </c>
      <c r="I347" s="2" t="s">
        <v>146</v>
      </c>
      <c r="J347" s="2" t="s">
        <v>147</v>
      </c>
      <c r="K347" s="11">
        <v>43101</v>
      </c>
      <c r="L347" s="2" t="s">
        <v>213</v>
      </c>
      <c r="M347" s="2" t="s">
        <v>214</v>
      </c>
      <c r="N347" s="5">
        <v>-810000</v>
      </c>
    </row>
    <row r="348" spans="3:14" x14ac:dyDescent="0.25">
      <c r="C348" s="8"/>
      <c r="D348" s="8"/>
      <c r="E348" s="8"/>
      <c r="F348" s="8"/>
      <c r="G348" s="8"/>
      <c r="H348" s="8" t="s">
        <v>386</v>
      </c>
      <c r="I348" s="8"/>
      <c r="J348" s="8"/>
      <c r="K348" s="12"/>
      <c r="L348" s="8"/>
      <c r="M348" s="8"/>
      <c r="N348" s="9">
        <v>-1620000</v>
      </c>
    </row>
    <row r="349" spans="3:14" ht="0.95" customHeight="1" outlineLevel="1" x14ac:dyDescent="0.25">
      <c r="C349" s="4"/>
      <c r="D349" s="4"/>
      <c r="E349" s="4"/>
      <c r="F349" s="4"/>
      <c r="G349" s="4"/>
      <c r="H349" s="4"/>
      <c r="I349" s="4"/>
      <c r="J349" s="4"/>
      <c r="K349" s="10"/>
      <c r="L349" s="4"/>
      <c r="M349" s="4"/>
      <c r="N349" s="6"/>
    </row>
    <row r="350" spans="3:14" outlineLevel="1" x14ac:dyDescent="0.25">
      <c r="C350" s="2" t="s">
        <v>25</v>
      </c>
      <c r="D350" s="2" t="s">
        <v>23</v>
      </c>
      <c r="E350" s="2" t="s">
        <v>24</v>
      </c>
      <c r="F350" s="2"/>
      <c r="G350" s="2"/>
      <c r="H350" s="2" t="s">
        <v>387</v>
      </c>
      <c r="I350" s="2" t="s">
        <v>148</v>
      </c>
      <c r="J350" s="2" t="s">
        <v>149</v>
      </c>
      <c r="K350" s="11">
        <v>43101</v>
      </c>
      <c r="L350" s="2" t="s">
        <v>213</v>
      </c>
      <c r="M350" s="2" t="s">
        <v>214</v>
      </c>
      <c r="N350" s="5">
        <v>18000</v>
      </c>
    </row>
    <row r="351" spans="3:14" outlineLevel="1" x14ac:dyDescent="0.25">
      <c r="C351" s="2" t="s">
        <v>25</v>
      </c>
      <c r="D351" s="2" t="s">
        <v>84</v>
      </c>
      <c r="E351" s="2" t="s">
        <v>85</v>
      </c>
      <c r="F351" s="2"/>
      <c r="G351" s="2"/>
      <c r="H351" s="2" t="s">
        <v>387</v>
      </c>
      <c r="I351" s="2" t="s">
        <v>148</v>
      </c>
      <c r="J351" s="2" t="s">
        <v>149</v>
      </c>
      <c r="K351" s="11">
        <v>43101</v>
      </c>
      <c r="L351" s="2" t="s">
        <v>213</v>
      </c>
      <c r="M351" s="2" t="s">
        <v>214</v>
      </c>
      <c r="N351" s="5">
        <v>18000</v>
      </c>
    </row>
    <row r="352" spans="3:14" outlineLevel="1" x14ac:dyDescent="0.25">
      <c r="C352" s="2" t="s">
        <v>25</v>
      </c>
      <c r="D352" s="2" t="s">
        <v>84</v>
      </c>
      <c r="E352" s="2" t="s">
        <v>85</v>
      </c>
      <c r="F352" s="2" t="s">
        <v>204</v>
      </c>
      <c r="G352" s="2"/>
      <c r="H352" s="2" t="s">
        <v>387</v>
      </c>
      <c r="I352" s="2" t="s">
        <v>148</v>
      </c>
      <c r="J352" s="2" t="s">
        <v>149</v>
      </c>
      <c r="K352" s="11">
        <v>43101</v>
      </c>
      <c r="L352" s="2" t="s">
        <v>239</v>
      </c>
      <c r="M352" s="2" t="s">
        <v>214</v>
      </c>
      <c r="N352" s="5">
        <v>3499.79</v>
      </c>
    </row>
    <row r="353" spans="3:14" x14ac:dyDescent="0.25">
      <c r="C353" s="8"/>
      <c r="D353" s="8"/>
      <c r="E353" s="8"/>
      <c r="F353" s="8"/>
      <c r="G353" s="8"/>
      <c r="H353" s="8" t="s">
        <v>388</v>
      </c>
      <c r="I353" s="8"/>
      <c r="J353" s="8"/>
      <c r="K353" s="12"/>
      <c r="L353" s="8"/>
      <c r="M353" s="8"/>
      <c r="N353" s="9">
        <v>39499.79</v>
      </c>
    </row>
    <row r="354" spans="3:14" ht="0.95" customHeight="1" outlineLevel="1" x14ac:dyDescent="0.25">
      <c r="C354" s="4"/>
      <c r="D354" s="4"/>
      <c r="E354" s="4"/>
      <c r="F354" s="4"/>
      <c r="G354" s="4"/>
      <c r="H354" s="4"/>
      <c r="I354" s="4"/>
      <c r="J354" s="4"/>
      <c r="K354" s="10"/>
      <c r="L354" s="4"/>
      <c r="M354" s="4"/>
      <c r="N354" s="6"/>
    </row>
    <row r="355" spans="3:14" outlineLevel="1" x14ac:dyDescent="0.25">
      <c r="C355" s="2" t="s">
        <v>25</v>
      </c>
      <c r="D355" s="2" t="s">
        <v>23</v>
      </c>
      <c r="E355" s="2" t="s">
        <v>24</v>
      </c>
      <c r="F355" s="2"/>
      <c r="G355" s="2"/>
      <c r="H355" s="2" t="s">
        <v>389</v>
      </c>
      <c r="I355" s="2" t="s">
        <v>150</v>
      </c>
      <c r="J355" s="2" t="s">
        <v>151</v>
      </c>
      <c r="K355" s="11">
        <v>43101</v>
      </c>
      <c r="L355" s="2" t="s">
        <v>215</v>
      </c>
      <c r="M355" s="2" t="s">
        <v>214</v>
      </c>
      <c r="N355" s="5">
        <v>-13024.8</v>
      </c>
    </row>
    <row r="356" spans="3:14" x14ac:dyDescent="0.25">
      <c r="C356" s="8"/>
      <c r="D356" s="8"/>
      <c r="E356" s="8"/>
      <c r="F356" s="8"/>
      <c r="G356" s="8"/>
      <c r="H356" s="8" t="s">
        <v>390</v>
      </c>
      <c r="I356" s="8"/>
      <c r="J356" s="8"/>
      <c r="K356" s="12"/>
      <c r="L356" s="8"/>
      <c r="M356" s="8"/>
      <c r="N356" s="9">
        <v>-13024.8</v>
      </c>
    </row>
    <row r="357" spans="3:14" ht="0.95" customHeight="1" outlineLevel="1" x14ac:dyDescent="0.25">
      <c r="C357" s="4"/>
      <c r="D357" s="4"/>
      <c r="E357" s="4"/>
      <c r="F357" s="4"/>
      <c r="G357" s="4"/>
      <c r="H357" s="4"/>
      <c r="I357" s="4"/>
      <c r="J357" s="4"/>
      <c r="K357" s="10"/>
      <c r="L357" s="4"/>
      <c r="M357" s="4"/>
      <c r="N357" s="6"/>
    </row>
    <row r="358" spans="3:14" outlineLevel="1" x14ac:dyDescent="0.25">
      <c r="C358" s="2" t="s">
        <v>25</v>
      </c>
      <c r="D358" s="2" t="s">
        <v>23</v>
      </c>
      <c r="E358" s="2" t="s">
        <v>24</v>
      </c>
      <c r="F358" s="2"/>
      <c r="G358" s="2"/>
      <c r="H358" s="2" t="s">
        <v>391</v>
      </c>
      <c r="I358" s="2" t="s">
        <v>152</v>
      </c>
      <c r="J358" s="2" t="s">
        <v>153</v>
      </c>
      <c r="K358" s="11">
        <v>43101</v>
      </c>
      <c r="L358" s="2" t="s">
        <v>215</v>
      </c>
      <c r="M358" s="2" t="s">
        <v>214</v>
      </c>
      <c r="N358" s="5">
        <v>265262.40000000002</v>
      </c>
    </row>
    <row r="359" spans="3:14" outlineLevel="1" x14ac:dyDescent="0.25">
      <c r="C359" s="2" t="s">
        <v>25</v>
      </c>
      <c r="D359" s="2" t="s">
        <v>23</v>
      </c>
      <c r="E359" s="2" t="s">
        <v>24</v>
      </c>
      <c r="F359" s="2"/>
      <c r="G359" s="2"/>
      <c r="H359" s="2" t="s">
        <v>391</v>
      </c>
      <c r="I359" s="2" t="s">
        <v>152</v>
      </c>
      <c r="J359" s="2" t="s">
        <v>153</v>
      </c>
      <c r="K359" s="11">
        <v>43101</v>
      </c>
      <c r="L359" s="2" t="s">
        <v>216</v>
      </c>
      <c r="M359" s="2" t="s">
        <v>214</v>
      </c>
      <c r="N359" s="5">
        <v>-212679.6</v>
      </c>
    </row>
    <row r="360" spans="3:14" outlineLevel="1" x14ac:dyDescent="0.25">
      <c r="C360" s="2" t="s">
        <v>25</v>
      </c>
      <c r="D360" s="2" t="s">
        <v>23</v>
      </c>
      <c r="E360" s="2" t="s">
        <v>24</v>
      </c>
      <c r="F360" s="2"/>
      <c r="G360" s="2"/>
      <c r="H360" s="2" t="s">
        <v>391</v>
      </c>
      <c r="I360" s="2" t="s">
        <v>154</v>
      </c>
      <c r="J360" s="2" t="s">
        <v>155</v>
      </c>
      <c r="K360" s="11">
        <v>43101</v>
      </c>
      <c r="L360" s="2" t="s">
        <v>237</v>
      </c>
      <c r="M360" s="2" t="s">
        <v>214</v>
      </c>
      <c r="N360" s="5">
        <v>12806.99</v>
      </c>
    </row>
    <row r="361" spans="3:14" outlineLevel="1" x14ac:dyDescent="0.25">
      <c r="C361" s="2" t="s">
        <v>25</v>
      </c>
      <c r="D361" s="2" t="s">
        <v>84</v>
      </c>
      <c r="E361" s="2" t="s">
        <v>85</v>
      </c>
      <c r="F361" s="2"/>
      <c r="G361" s="2"/>
      <c r="H361" s="2" t="s">
        <v>391</v>
      </c>
      <c r="I361" s="2" t="s">
        <v>152</v>
      </c>
      <c r="J361" s="2" t="s">
        <v>153</v>
      </c>
      <c r="K361" s="11">
        <v>43101</v>
      </c>
      <c r="L361" s="2" t="s">
        <v>216</v>
      </c>
      <c r="M361" s="2" t="s">
        <v>214</v>
      </c>
      <c r="N361" s="5">
        <v>-212679.6</v>
      </c>
    </row>
    <row r="362" spans="3:14" outlineLevel="1" x14ac:dyDescent="0.25">
      <c r="C362" s="2" t="s">
        <v>25</v>
      </c>
      <c r="D362" s="2" t="s">
        <v>84</v>
      </c>
      <c r="E362" s="2" t="s">
        <v>85</v>
      </c>
      <c r="F362" s="2"/>
      <c r="G362" s="2"/>
      <c r="H362" s="2" t="s">
        <v>391</v>
      </c>
      <c r="I362" s="2" t="s">
        <v>154</v>
      </c>
      <c r="J362" s="2" t="s">
        <v>155</v>
      </c>
      <c r="K362" s="11">
        <v>43101</v>
      </c>
      <c r="L362" s="2" t="s">
        <v>237</v>
      </c>
      <c r="M362" s="2" t="s">
        <v>214</v>
      </c>
      <c r="N362" s="5">
        <v>12806.99</v>
      </c>
    </row>
    <row r="363" spans="3:14" x14ac:dyDescent="0.25">
      <c r="C363" s="8"/>
      <c r="D363" s="8"/>
      <c r="E363" s="8"/>
      <c r="F363" s="8"/>
      <c r="G363" s="8"/>
      <c r="H363" s="8" t="s">
        <v>392</v>
      </c>
      <c r="I363" s="8"/>
      <c r="J363" s="8"/>
      <c r="K363" s="12"/>
      <c r="L363" s="8"/>
      <c r="M363" s="8"/>
      <c r="N363" s="9">
        <v>-134482.82</v>
      </c>
    </row>
    <row r="364" spans="3:14" ht="0.95" customHeight="1" outlineLevel="1" x14ac:dyDescent="0.25">
      <c r="C364" s="4"/>
      <c r="D364" s="4"/>
      <c r="E364" s="4"/>
      <c r="F364" s="4"/>
      <c r="G364" s="4"/>
      <c r="H364" s="4"/>
      <c r="I364" s="4"/>
      <c r="J364" s="4"/>
      <c r="K364" s="10"/>
      <c r="L364" s="4"/>
      <c r="M364" s="4"/>
      <c r="N364" s="6"/>
    </row>
    <row r="365" spans="3:14" outlineLevel="1" x14ac:dyDescent="0.25">
      <c r="C365" s="2" t="s">
        <v>25</v>
      </c>
      <c r="D365" s="2" t="s">
        <v>23</v>
      </c>
      <c r="E365" s="2" t="s">
        <v>24</v>
      </c>
      <c r="F365" s="2"/>
      <c r="G365" s="2"/>
      <c r="H365" s="2" t="s">
        <v>393</v>
      </c>
      <c r="I365" s="2" t="s">
        <v>171</v>
      </c>
      <c r="J365" s="2" t="s">
        <v>172</v>
      </c>
      <c r="K365" s="11">
        <v>43101</v>
      </c>
      <c r="L365" s="2" t="s">
        <v>237</v>
      </c>
      <c r="M365" s="2" t="s">
        <v>214</v>
      </c>
      <c r="N365" s="5">
        <v>32957.040000000001</v>
      </c>
    </row>
    <row r="366" spans="3:14" outlineLevel="1" x14ac:dyDescent="0.25">
      <c r="C366" s="2" t="s">
        <v>25</v>
      </c>
      <c r="D366" s="2" t="s">
        <v>84</v>
      </c>
      <c r="E366" s="2" t="s">
        <v>85</v>
      </c>
      <c r="F366" s="2"/>
      <c r="G366" s="2"/>
      <c r="H366" s="2" t="s">
        <v>393</v>
      </c>
      <c r="I366" s="2" t="s">
        <v>171</v>
      </c>
      <c r="J366" s="2" t="s">
        <v>172</v>
      </c>
      <c r="K366" s="11">
        <v>43101</v>
      </c>
      <c r="L366" s="2" t="s">
        <v>237</v>
      </c>
      <c r="M366" s="2" t="s">
        <v>214</v>
      </c>
      <c r="N366" s="5">
        <v>32957.040000000001</v>
      </c>
    </row>
    <row r="367" spans="3:14" x14ac:dyDescent="0.25">
      <c r="C367" s="8"/>
      <c r="D367" s="8"/>
      <c r="E367" s="8"/>
      <c r="F367" s="8"/>
      <c r="G367" s="8"/>
      <c r="H367" s="8" t="s">
        <v>394</v>
      </c>
      <c r="I367" s="8"/>
      <c r="J367" s="8"/>
      <c r="K367" s="12"/>
      <c r="L367" s="8"/>
      <c r="M367" s="8"/>
      <c r="N367" s="9">
        <v>65914.080000000002</v>
      </c>
    </row>
    <row r="368" spans="3:14" ht="0.95" customHeight="1" outlineLevel="1" x14ac:dyDescent="0.25">
      <c r="C368" s="4"/>
      <c r="D368" s="4"/>
      <c r="E368" s="4"/>
      <c r="F368" s="4"/>
      <c r="G368" s="4"/>
      <c r="H368" s="4"/>
      <c r="I368" s="4"/>
      <c r="J368" s="4"/>
      <c r="K368" s="10"/>
      <c r="L368" s="4"/>
      <c r="M368" s="4"/>
      <c r="N368" s="6"/>
    </row>
    <row r="369" spans="3:15" outlineLevel="1" x14ac:dyDescent="0.25">
      <c r="C369" s="2" t="s">
        <v>25</v>
      </c>
      <c r="D369" s="2" t="s">
        <v>23</v>
      </c>
      <c r="E369" s="2" t="s">
        <v>24</v>
      </c>
      <c r="F369" s="2"/>
      <c r="G369" s="2"/>
      <c r="H369" s="2" t="s">
        <v>395</v>
      </c>
      <c r="I369" s="2" t="s">
        <v>156</v>
      </c>
      <c r="J369" s="2" t="s">
        <v>157</v>
      </c>
      <c r="K369" s="11">
        <v>43101</v>
      </c>
      <c r="L369" s="2" t="s">
        <v>237</v>
      </c>
      <c r="M369" s="2" t="s">
        <v>214</v>
      </c>
      <c r="N369" s="5">
        <v>-5347.22</v>
      </c>
    </row>
    <row r="370" spans="3:15" outlineLevel="1" x14ac:dyDescent="0.25">
      <c r="C370" s="2" t="s">
        <v>25</v>
      </c>
      <c r="D370" s="2" t="s">
        <v>84</v>
      </c>
      <c r="E370" s="2" t="s">
        <v>85</v>
      </c>
      <c r="F370" s="2"/>
      <c r="G370" s="2"/>
      <c r="H370" s="2" t="s">
        <v>395</v>
      </c>
      <c r="I370" s="2" t="s">
        <v>156</v>
      </c>
      <c r="J370" s="2" t="s">
        <v>157</v>
      </c>
      <c r="K370" s="11">
        <v>43101</v>
      </c>
      <c r="L370" s="2" t="s">
        <v>237</v>
      </c>
      <c r="M370" s="2" t="s">
        <v>214</v>
      </c>
      <c r="N370" s="5">
        <v>-5347.22</v>
      </c>
    </row>
    <row r="371" spans="3:15" x14ac:dyDescent="0.25">
      <c r="C371" s="8"/>
      <c r="D371" s="8"/>
      <c r="E371" s="8"/>
      <c r="F371" s="8"/>
      <c r="G371" s="8"/>
      <c r="H371" s="8" t="s">
        <v>396</v>
      </c>
      <c r="I371" s="8"/>
      <c r="J371" s="8"/>
      <c r="K371" s="12"/>
      <c r="L371" s="8"/>
      <c r="M371" s="8"/>
      <c r="N371" s="9">
        <v>-10694.44</v>
      </c>
    </row>
    <row r="372" spans="3:15" ht="0.95" customHeight="1" outlineLevel="1" x14ac:dyDescent="0.25">
      <c r="C372" s="4"/>
      <c r="D372" s="4"/>
      <c r="E372" s="4"/>
      <c r="F372" s="4"/>
      <c r="G372" s="4"/>
      <c r="H372" s="4"/>
      <c r="I372" s="4"/>
      <c r="J372" s="4"/>
      <c r="K372" s="10"/>
      <c r="L372" s="4"/>
      <c r="M372" s="4"/>
      <c r="N372" s="6"/>
    </row>
    <row r="373" spans="3:15" outlineLevel="1" x14ac:dyDescent="0.25">
      <c r="C373" s="2" t="s">
        <v>25</v>
      </c>
      <c r="D373" s="2" t="s">
        <v>23</v>
      </c>
      <c r="E373" s="2" t="s">
        <v>24</v>
      </c>
      <c r="F373" s="2"/>
      <c r="G373" s="2"/>
      <c r="H373" s="2" t="s">
        <v>397</v>
      </c>
      <c r="I373" s="2" t="s">
        <v>158</v>
      </c>
      <c r="J373" s="2" t="s">
        <v>159</v>
      </c>
      <c r="K373" s="11">
        <v>43101</v>
      </c>
      <c r="L373" s="2" t="s">
        <v>222</v>
      </c>
      <c r="M373" s="2" t="s">
        <v>214</v>
      </c>
      <c r="N373" s="5">
        <v>-36819947.030000001</v>
      </c>
    </row>
    <row r="374" spans="3:15" outlineLevel="1" x14ac:dyDescent="0.25">
      <c r="C374" s="2" t="s">
        <v>25</v>
      </c>
      <c r="D374" s="2" t="s">
        <v>23</v>
      </c>
      <c r="E374" s="2" t="s">
        <v>24</v>
      </c>
      <c r="F374" s="2"/>
      <c r="G374" s="2"/>
      <c r="H374" s="2" t="s">
        <v>397</v>
      </c>
      <c r="I374" s="2" t="s">
        <v>158</v>
      </c>
      <c r="J374" s="2" t="s">
        <v>159</v>
      </c>
      <c r="K374" s="11">
        <v>43101</v>
      </c>
      <c r="L374" s="2" t="s">
        <v>213</v>
      </c>
      <c r="M374" s="2" t="s">
        <v>214</v>
      </c>
      <c r="N374" s="5">
        <v>40649595.670000002</v>
      </c>
    </row>
    <row r="375" spans="3:15" outlineLevel="1" x14ac:dyDescent="0.25">
      <c r="C375" s="2" t="s">
        <v>25</v>
      </c>
      <c r="D375" s="2" t="s">
        <v>84</v>
      </c>
      <c r="E375" s="2" t="s">
        <v>85</v>
      </c>
      <c r="F375" s="2"/>
      <c r="G375" s="2"/>
      <c r="H375" s="2" t="s">
        <v>397</v>
      </c>
      <c r="I375" s="2" t="s">
        <v>158</v>
      </c>
      <c r="J375" s="2" t="s">
        <v>159</v>
      </c>
      <c r="K375" s="11">
        <v>43101</v>
      </c>
      <c r="L375" s="2" t="s">
        <v>213</v>
      </c>
      <c r="M375" s="2" t="s">
        <v>214</v>
      </c>
      <c r="N375" s="5">
        <v>40649595.670000002</v>
      </c>
    </row>
    <row r="376" spans="3:15" x14ac:dyDescent="0.25">
      <c r="C376" s="8"/>
      <c r="D376" s="8"/>
      <c r="E376" s="8"/>
      <c r="F376" s="8"/>
      <c r="G376" s="8"/>
      <c r="H376" s="8" t="s">
        <v>398</v>
      </c>
      <c r="I376" s="8"/>
      <c r="J376" s="8"/>
      <c r="K376" s="12"/>
      <c r="L376" s="8"/>
      <c r="M376" s="8"/>
      <c r="N376" s="9">
        <v>44479244.310000002</v>
      </c>
    </row>
    <row r="377" spans="3:15" x14ac:dyDescent="0.25">
      <c r="C377" s="4" t="s">
        <v>8</v>
      </c>
      <c r="D377" s="4"/>
      <c r="E377" s="4"/>
      <c r="F377" s="4"/>
      <c r="G377" s="4"/>
      <c r="H377" s="4"/>
      <c r="I377" s="4"/>
      <c r="J377" s="4"/>
      <c r="K377" s="10"/>
      <c r="L377" s="4"/>
      <c r="M377" s="4"/>
      <c r="N377" s="6">
        <v>-146460</v>
      </c>
    </row>
    <row r="378" spans="3:15" x14ac:dyDescent="0.25">
      <c r="C378" s="1"/>
      <c r="D378" s="1"/>
      <c r="E378" s="1"/>
      <c r="F378" s="1"/>
      <c r="G378" s="1"/>
      <c r="H378" s="1"/>
      <c r="I378" s="1"/>
      <c r="J378" s="1"/>
      <c r="K378" s="13"/>
      <c r="L378" s="1"/>
      <c r="M378" s="1"/>
      <c r="N378" s="7"/>
    </row>
    <row r="380" spans="3:15" x14ac:dyDescent="0.25">
      <c r="O380" s="1"/>
    </row>
    <row r="656" spans="3:14" x14ac:dyDescent="0.25">
      <c r="C656" s="1"/>
      <c r="D656" s="1"/>
      <c r="E656" s="1"/>
      <c r="F656" s="1"/>
      <c r="G656" s="1"/>
      <c r="H656" s="1"/>
      <c r="I656" s="1"/>
      <c r="J656" s="1"/>
      <c r="K656" s="13"/>
      <c r="L656" s="1"/>
      <c r="M656" s="1"/>
      <c r="N656" s="7"/>
    </row>
    <row r="2830" spans="3:15" x14ac:dyDescent="0.25">
      <c r="C2830" s="1"/>
      <c r="D2830" s="1"/>
      <c r="E2830" s="1"/>
      <c r="F2830" s="1"/>
      <c r="G2830" s="1"/>
      <c r="H2830" s="1"/>
      <c r="I2830" s="1"/>
      <c r="J2830" s="13"/>
      <c r="K2830" s="1"/>
      <c r="L2830" s="1"/>
      <c r="M2830" s="7"/>
      <c r="N2830" s="1"/>
      <c r="O2830" s="1"/>
    </row>
    <row r="5529" spans="3:15" x14ac:dyDescent="0.25">
      <c r="C5529" s="1"/>
      <c r="D5529" s="1"/>
      <c r="E5529" s="1"/>
      <c r="F5529" s="1"/>
      <c r="G5529" s="1"/>
      <c r="H5529" s="1"/>
      <c r="I5529" s="1"/>
      <c r="J5529" s="7"/>
      <c r="K5529" s="7"/>
      <c r="L5529" s="7"/>
      <c r="M5529" s="13"/>
      <c r="N5529" s="1"/>
      <c r="O5529" s="1"/>
    </row>
  </sheetData>
  <mergeCells count="1">
    <mergeCell ref="C1:M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Prise en Main</vt:lpstr>
      <vt:lpstr>BANQUE - Contrepartie</vt:lpstr>
      <vt:lpstr>CLIENT - Contrepartie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TARLE</dc:creator>
  <cp:lastModifiedBy>Anthony TARLE</cp:lastModifiedBy>
  <dcterms:created xsi:type="dcterms:W3CDTF">2022-01-06T13:14:07Z</dcterms:created>
  <dcterms:modified xsi:type="dcterms:W3CDTF">2022-01-18T17:07:05Z</dcterms:modified>
</cp:coreProperties>
</file>